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8070" tabRatio="840" activeTab="0"/>
  </bookViews>
  <sheets>
    <sheet name="seznam vystavovatelů" sheetId="1" r:id="rId1"/>
    <sheet name="Ku,R,Si" sheetId="2" r:id="rId2"/>
    <sheet name="List1" sheetId="3" r:id="rId3"/>
  </sheets>
  <definedNames>
    <definedName name="_xlnm.Print_Titles" localSheetId="1">'Ku,R,Si'!$1:$1</definedName>
    <definedName name="_xlnm.Print_Area" localSheetId="1">'Ku,R,Si'!$C$1:$K$92</definedName>
  </definedNames>
  <calcPr fullCalcOnLoad="1"/>
</workbook>
</file>

<file path=xl/sharedStrings.xml><?xml version="1.0" encoding="utf-8"?>
<sst xmlns="http://schemas.openxmlformats.org/spreadsheetml/2006/main" count="579" uniqueCount="239">
  <si>
    <t>pohl.</t>
  </si>
  <si>
    <t>vystavovatel</t>
  </si>
  <si>
    <t>ocenění</t>
  </si>
  <si>
    <t>plemena</t>
  </si>
  <si>
    <t>klec</t>
  </si>
  <si>
    <t>tetování</t>
  </si>
  <si>
    <t>kol.</t>
  </si>
  <si>
    <t>č.cena</t>
  </si>
  <si>
    <t>prodej.cena</t>
  </si>
  <si>
    <t>J</t>
  </si>
  <si>
    <t>Palička Karel</t>
  </si>
  <si>
    <t>Kelnerova 7, 739 23 Stará Ves n/Ondř.</t>
  </si>
  <si>
    <t>Paličková Eva</t>
  </si>
  <si>
    <t>S4</t>
  </si>
  <si>
    <t>Rh</t>
  </si>
  <si>
    <t>ZBrh</t>
  </si>
  <si>
    <t>ZRh</t>
  </si>
  <si>
    <t>Pionýrů 694, 417 42 Krupka 1</t>
  </si>
  <si>
    <t>martinnetik@seznam.cz</t>
  </si>
  <si>
    <t>Netík Martin</t>
  </si>
  <si>
    <t>Heřman Vladimír</t>
  </si>
  <si>
    <t>Mirotice 104, 398 01 Mirotice</t>
  </si>
  <si>
    <t>9.května 341, 267 62 Komárov</t>
  </si>
  <si>
    <t>dana.caithamlova@seznam.cz</t>
  </si>
  <si>
    <t>Nováková Jaroslava</t>
  </si>
  <si>
    <t>Morašice 128, 671 71 Hostěradice</t>
  </si>
  <si>
    <t>Novák Josef</t>
  </si>
  <si>
    <t>Caithamlová Dana</t>
  </si>
  <si>
    <t>Seznam vystavovatelů</t>
  </si>
  <si>
    <t>S3</t>
  </si>
  <si>
    <t>Vaněček Miroslav</t>
  </si>
  <si>
    <t>Holub Luboš</t>
  </si>
  <si>
    <t>S-3</t>
  </si>
  <si>
    <t>Kulanda Stanislav</t>
  </si>
  <si>
    <t>Kuní bílopesíkatý modrý</t>
  </si>
  <si>
    <t>Siamský žlutý</t>
  </si>
  <si>
    <t>Siamský modrý</t>
  </si>
  <si>
    <t>Ruský černý</t>
  </si>
  <si>
    <t>Brodecký Dušan</t>
  </si>
  <si>
    <t>Ruský modrý</t>
  </si>
  <si>
    <t>Bendová Miluše</t>
  </si>
  <si>
    <t>Kuní hnědý</t>
  </si>
  <si>
    <t>Kuní modrý</t>
  </si>
  <si>
    <t>prod.cena</t>
  </si>
  <si>
    <t>Fügnerova 496, 388 01 Blatná</t>
  </si>
  <si>
    <t>AS</t>
  </si>
  <si>
    <t>Střešovická 750/52, 162 00 Praha 6</t>
  </si>
  <si>
    <t>S-1</t>
  </si>
  <si>
    <t>S-2</t>
  </si>
  <si>
    <t>Tučapy 64, 391 26 Tučapy</t>
  </si>
  <si>
    <t>Šamulák Jan</t>
  </si>
  <si>
    <t>Břoušek Jiří, RNDr.</t>
  </si>
  <si>
    <t>Lakomý Oldřich</t>
  </si>
  <si>
    <t>R</t>
  </si>
  <si>
    <t>Ku</t>
  </si>
  <si>
    <t>Ku,R</t>
  </si>
  <si>
    <t>Si</t>
  </si>
  <si>
    <t>Pražská 153, 262 56 Krásná Hora/Vlt.</t>
  </si>
  <si>
    <t>S-4</t>
  </si>
  <si>
    <t>MaB,ZRxRh</t>
  </si>
  <si>
    <t>Adamec Miroslav</t>
  </si>
  <si>
    <t>Oborný Zdeněk</t>
  </si>
  <si>
    <t>Valeš Rostislav</t>
  </si>
  <si>
    <t>Rh,Si</t>
  </si>
  <si>
    <t>Milešovice 213, 683 54 Otnice</t>
  </si>
  <si>
    <t>S-5</t>
  </si>
  <si>
    <t>S-6</t>
  </si>
  <si>
    <t>S-34</t>
  </si>
  <si>
    <t>S-24</t>
  </si>
  <si>
    <t>S-30</t>
  </si>
  <si>
    <t>S-32</t>
  </si>
  <si>
    <t>Sáblová Dominika</t>
  </si>
  <si>
    <t>C 4-7</t>
  </si>
  <si>
    <t>Stehlík Antonín</t>
  </si>
  <si>
    <t>Holub Pavel</t>
  </si>
  <si>
    <t>Boháčová Jana</t>
  </si>
  <si>
    <t>S-64</t>
  </si>
  <si>
    <t>S-7</t>
  </si>
  <si>
    <t>S-9</t>
  </si>
  <si>
    <t>S-10</t>
  </si>
  <si>
    <t>SaRh</t>
  </si>
  <si>
    <t>Buchtela Petr</t>
  </si>
  <si>
    <t>Višňová 164, 671 30 Znojmo</t>
  </si>
  <si>
    <t>Dr. Kudely 3/267, Ostrava - Svinov</t>
  </si>
  <si>
    <t>Vidče 258, 756 53 Vidče</t>
  </si>
  <si>
    <t>Slatinky 123, 783 12 Prostějov</t>
  </si>
  <si>
    <t>Bělčice 89, 387 43 Bělčice</t>
  </si>
  <si>
    <t>S-21</t>
  </si>
  <si>
    <t>S-13</t>
  </si>
  <si>
    <t>S-11</t>
  </si>
  <si>
    <t>S-14</t>
  </si>
  <si>
    <t>S-17</t>
  </si>
  <si>
    <t>49-3</t>
  </si>
  <si>
    <t>C 1-8</t>
  </si>
  <si>
    <t>S-20</t>
  </si>
  <si>
    <t>S-18</t>
  </si>
  <si>
    <t>C 3-8</t>
  </si>
  <si>
    <t>49-2</t>
  </si>
  <si>
    <t>Vlasák Miloslav</t>
  </si>
  <si>
    <t>Pobříslo Josef</t>
  </si>
  <si>
    <t>Pinkavová Stanislava Ing.</t>
  </si>
  <si>
    <t>C 5-8</t>
  </si>
  <si>
    <t>C 2-8</t>
  </si>
  <si>
    <t>S-19</t>
  </si>
  <si>
    <t>C 4-8</t>
  </si>
  <si>
    <t>Buchtela Jiří</t>
  </si>
  <si>
    <t>Brněnská 278, 664 82 Říčany u Brna</t>
  </si>
  <si>
    <t>Nový Šaldorf 87, Znojmo</t>
  </si>
  <si>
    <t>Zátiší 82, 417 23 Košťany-Střelná</t>
  </si>
  <si>
    <t>Bohdašín 59, 549 41 Červený Kostelec</t>
  </si>
  <si>
    <t>Jana Machytky 176, 509 04 Nová Paka</t>
  </si>
  <si>
    <t>Medlov 27, 664 66 Němčičky</t>
  </si>
  <si>
    <t>Tyleček Rostislav</t>
  </si>
  <si>
    <t>Nietsch Karel</t>
  </si>
  <si>
    <t>Vymětalová Romana</t>
  </si>
  <si>
    <t>Komora Jozef</t>
  </si>
  <si>
    <t>Pieger Emil</t>
  </si>
  <si>
    <t>Zakrslý beránek Teddy kuní</t>
  </si>
  <si>
    <t>Zakrslý beránek Teddy siamský</t>
  </si>
  <si>
    <t>Kňobort Stanislav</t>
  </si>
  <si>
    <t>Kuní bílopesíkatý hnědý</t>
  </si>
  <si>
    <t>Květ Lukáš</t>
  </si>
  <si>
    <t>Čumbová Marie</t>
  </si>
  <si>
    <t>Úhledná 25, 621 00 Brno</t>
  </si>
  <si>
    <t>Úhřice 276, 696 34 Úhřice</t>
  </si>
  <si>
    <t>Si, Ku</t>
  </si>
  <si>
    <t>Kamenická 324, 471 23 Zákupy</t>
  </si>
  <si>
    <t>Hřebeny 2, 262 34 Milošov</t>
  </si>
  <si>
    <t>055 62 Prakovce 298</t>
  </si>
  <si>
    <t>Banická 76, 056 01 Gelnice</t>
  </si>
  <si>
    <t>Ku,Si,R</t>
  </si>
  <si>
    <t>Lhotská 40, 785 01 Štemberk</t>
  </si>
  <si>
    <t>Klub chovatelů rhönských králíků</t>
  </si>
  <si>
    <t>Mistr klubu - vítězná kolekce Rh</t>
  </si>
  <si>
    <t>Vícemistr klubu -  kolekce Rh</t>
  </si>
  <si>
    <t>Šampion klubu - 1,0 Rh</t>
  </si>
  <si>
    <t>Šampionka klubu - 0,1 Rh</t>
  </si>
  <si>
    <t>Šampion klubu - 1,0 zakrslý Rh</t>
  </si>
  <si>
    <t>Šampionka klubu - 0,1 zakrslý Rh</t>
  </si>
  <si>
    <t>Čestné ceny</t>
  </si>
  <si>
    <t>ZBRh</t>
  </si>
  <si>
    <t>Klub chovatelů králíků Ku, R a Si</t>
  </si>
  <si>
    <t>Mistr klubu - celkový</t>
  </si>
  <si>
    <t>Kum</t>
  </si>
  <si>
    <t>Šampion klubu - celkový</t>
  </si>
  <si>
    <t>Rč</t>
  </si>
  <si>
    <t>Šampionka klubu - celková</t>
  </si>
  <si>
    <t>Sim</t>
  </si>
  <si>
    <t>Kuh</t>
  </si>
  <si>
    <t>MK</t>
  </si>
  <si>
    <t>ŠK</t>
  </si>
  <si>
    <t>Břousek Jiří RNDr.</t>
  </si>
  <si>
    <t>Rm</t>
  </si>
  <si>
    <t>sobota celý den</t>
  </si>
  <si>
    <t>sobota + neděle ráno</t>
  </si>
  <si>
    <t>CELKEM</t>
  </si>
  <si>
    <t>Ke Kapli 480, 739 23 Stará Ves n/Ondřejnicí</t>
  </si>
  <si>
    <t>C 4 -8</t>
  </si>
  <si>
    <t>C4-8</t>
  </si>
  <si>
    <t>P-10</t>
  </si>
  <si>
    <t>P-12</t>
  </si>
  <si>
    <t>P-13</t>
  </si>
  <si>
    <t>P-14</t>
  </si>
  <si>
    <t>P-4</t>
  </si>
  <si>
    <t>P-16</t>
  </si>
  <si>
    <t>S-73</t>
  </si>
  <si>
    <t>S-714</t>
  </si>
  <si>
    <t>S - 43</t>
  </si>
  <si>
    <t>nedodal</t>
  </si>
  <si>
    <t>S-39</t>
  </si>
  <si>
    <t>S-43</t>
  </si>
  <si>
    <t>S-40</t>
  </si>
  <si>
    <t>S-44</t>
  </si>
  <si>
    <t>C 2 -8</t>
  </si>
  <si>
    <t>S-35</t>
  </si>
  <si>
    <t>S-36</t>
  </si>
  <si>
    <t>C 10-7</t>
  </si>
  <si>
    <t>49-5</t>
  </si>
  <si>
    <t>49-8</t>
  </si>
  <si>
    <t>adamecm@post.cz</t>
  </si>
  <si>
    <t>vymazat e-mail</t>
  </si>
  <si>
    <t>S -83</t>
  </si>
  <si>
    <t>S-82</t>
  </si>
  <si>
    <t>S-79</t>
  </si>
  <si>
    <t>S-80</t>
  </si>
  <si>
    <t>S -75</t>
  </si>
  <si>
    <t>S-76</t>
  </si>
  <si>
    <t>S-74</t>
  </si>
  <si>
    <t>C 3 -8</t>
  </si>
  <si>
    <t>S-59</t>
  </si>
  <si>
    <t>S-60</t>
  </si>
  <si>
    <t>S-65</t>
  </si>
  <si>
    <t>S-53</t>
  </si>
  <si>
    <t>S-54</t>
  </si>
  <si>
    <t>S-55</t>
  </si>
  <si>
    <t>S-56</t>
  </si>
  <si>
    <t>C 1 -8</t>
  </si>
  <si>
    <t>Zkupíh</t>
  </si>
  <si>
    <t>S-522</t>
  </si>
  <si>
    <t>41-14</t>
  </si>
  <si>
    <t>S-715</t>
  </si>
  <si>
    <t>21 -S</t>
  </si>
  <si>
    <t>NVD</t>
  </si>
  <si>
    <t>27-S</t>
  </si>
  <si>
    <t>CHS</t>
  </si>
  <si>
    <t>22-S</t>
  </si>
  <si>
    <t>28-S</t>
  </si>
  <si>
    <t>25-S</t>
  </si>
  <si>
    <t>Zbrh</t>
  </si>
  <si>
    <t>113-116</t>
  </si>
  <si>
    <t>Břoušek Jiří</t>
  </si>
  <si>
    <t>Siž</t>
  </si>
  <si>
    <t>54-57</t>
  </si>
  <si>
    <t>65-68</t>
  </si>
  <si>
    <t>80-83</t>
  </si>
  <si>
    <t>91-94</t>
  </si>
  <si>
    <t>124-127</t>
  </si>
  <si>
    <t>181-184</t>
  </si>
  <si>
    <t>Miistr klubu -vítězná kolekce zakrslých Rh</t>
  </si>
  <si>
    <t>233-235</t>
  </si>
  <si>
    <t>Zrh</t>
  </si>
  <si>
    <t>379.5</t>
  </si>
  <si>
    <t>200-203</t>
  </si>
  <si>
    <t>177-180</t>
  </si>
  <si>
    <t>173-176</t>
  </si>
  <si>
    <t>194</t>
  </si>
  <si>
    <t>Nitsch Karel</t>
  </si>
  <si>
    <t>204-207</t>
  </si>
  <si>
    <t>MaBrh</t>
  </si>
  <si>
    <t>212-215</t>
  </si>
  <si>
    <t>246-248</t>
  </si>
  <si>
    <t>Sarh</t>
  </si>
  <si>
    <t>S2+2</t>
  </si>
  <si>
    <t>21-1</t>
  </si>
  <si>
    <t>21-7</t>
  </si>
  <si>
    <t>21-4</t>
  </si>
  <si>
    <t>21-6</t>
  </si>
  <si>
    <t>Minice 16, 398 04 Čimelice</t>
  </si>
  <si>
    <t>Nevězice 10, 397 01 Písek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</si>
</sst>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00\ 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22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Times New Roman"/>
      <family val="1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u val="single"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36" applyFont="1" applyAlignment="1" applyProtection="1">
      <alignment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12" xfId="0" applyFont="1" applyBorder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6" fillId="0" borderId="0" xfId="36" applyFont="1" applyAlignment="1" applyProtection="1">
      <alignment/>
      <protection/>
    </xf>
    <xf numFmtId="0" fontId="67" fillId="0" borderId="0" xfId="0" applyFont="1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8" fillId="0" borderId="0" xfId="36" applyFont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64" fontId="14" fillId="33" borderId="0" xfId="0" applyNumberFormat="1" applyFont="1" applyFill="1" applyBorder="1" applyAlignment="1">
      <alignment/>
    </xf>
    <xf numFmtId="49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64" fontId="14" fillId="33" borderId="0" xfId="0" applyNumberFormat="1" applyFont="1" applyFill="1" applyAlignment="1">
      <alignment/>
    </xf>
    <xf numFmtId="164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164" fontId="14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49" fontId="14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3" fontId="6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6" fillId="33" borderId="0" xfId="36" applyFont="1" applyFill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ecm@post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N36" sqref="N36"/>
    </sheetView>
  </sheetViews>
  <sheetFormatPr defaultColWidth="9.140625" defaultRowHeight="15"/>
  <cols>
    <col min="1" max="1" width="3.57421875" style="1" customWidth="1"/>
    <col min="2" max="2" width="18.57421875" style="1" customWidth="1"/>
    <col min="3" max="3" width="32.28125" style="1" customWidth="1"/>
    <col min="4" max="4" width="11.140625" style="1" customWidth="1"/>
    <col min="5" max="5" width="27.7109375" style="1" hidden="1" customWidth="1"/>
    <col min="6" max="6" width="14.140625" style="1" customWidth="1"/>
    <col min="7" max="8" width="9.140625" style="1" customWidth="1"/>
    <col min="9" max="9" width="8.57421875" style="1" customWidth="1"/>
    <col min="10" max="10" width="11.421875" style="1" customWidth="1"/>
    <col min="11" max="16384" width="9.140625" style="1" customWidth="1"/>
  </cols>
  <sheetData>
    <row r="1" spans="1:10" ht="42.75">
      <c r="A1" s="92" t="s">
        <v>28</v>
      </c>
      <c r="B1" s="92"/>
      <c r="C1" s="92"/>
      <c r="D1" s="92"/>
      <c r="E1" s="92"/>
      <c r="F1" s="92"/>
      <c r="I1" s="47" t="s">
        <v>153</v>
      </c>
      <c r="J1" s="47" t="s">
        <v>154</v>
      </c>
    </row>
    <row r="2" spans="1:13" ht="15">
      <c r="A2" s="1">
        <v>1</v>
      </c>
      <c r="B2" s="2" t="s">
        <v>60</v>
      </c>
      <c r="C2" s="1" t="s">
        <v>110</v>
      </c>
      <c r="D2" s="5"/>
      <c r="F2" s="1" t="s">
        <v>45</v>
      </c>
      <c r="G2" s="2" t="s">
        <v>45</v>
      </c>
      <c r="I2" s="13"/>
      <c r="J2" s="13"/>
      <c r="K2" s="48" t="s">
        <v>179</v>
      </c>
      <c r="L2" s="14"/>
      <c r="M2" s="1" t="s">
        <v>180</v>
      </c>
    </row>
    <row r="3" spans="1:10" ht="15">
      <c r="A3" s="1">
        <f aca="true" t="shared" si="0" ref="A3:A36">A2+1</f>
        <v>2</v>
      </c>
      <c r="B3" s="2" t="s">
        <v>40</v>
      </c>
      <c r="C3" s="1" t="s">
        <v>46</v>
      </c>
      <c r="D3" s="5"/>
      <c r="F3" s="1" t="s">
        <v>45</v>
      </c>
      <c r="G3" s="2" t="s">
        <v>45</v>
      </c>
      <c r="I3" s="13"/>
      <c r="J3" s="13"/>
    </row>
    <row r="4" spans="1:10" ht="15">
      <c r="A4" s="1">
        <f t="shared" si="0"/>
        <v>3</v>
      </c>
      <c r="B4" s="40" t="s">
        <v>75</v>
      </c>
      <c r="C4" s="1" t="s">
        <v>11</v>
      </c>
      <c r="D4" s="87">
        <v>777080568</v>
      </c>
      <c r="E4" s="15"/>
      <c r="F4" s="15" t="s">
        <v>80</v>
      </c>
      <c r="H4" s="2" t="s">
        <v>14</v>
      </c>
      <c r="I4" s="13">
        <v>1</v>
      </c>
      <c r="J4" s="13"/>
    </row>
    <row r="5" spans="1:10" ht="15">
      <c r="A5" s="1">
        <f t="shared" si="0"/>
        <v>4</v>
      </c>
      <c r="B5" s="2" t="s">
        <v>38</v>
      </c>
      <c r="C5" s="1" t="s">
        <v>123</v>
      </c>
      <c r="D5" s="5">
        <v>603291653</v>
      </c>
      <c r="F5" s="1" t="s">
        <v>53</v>
      </c>
      <c r="G5" s="2" t="s">
        <v>53</v>
      </c>
      <c r="I5" s="13"/>
      <c r="J5" s="13">
        <v>1</v>
      </c>
    </row>
    <row r="6" spans="1:10" ht="15">
      <c r="A6" s="1">
        <f t="shared" si="0"/>
        <v>5</v>
      </c>
      <c r="B6" s="2" t="s">
        <v>51</v>
      </c>
      <c r="C6" s="1" t="s">
        <v>84</v>
      </c>
      <c r="D6" s="5">
        <v>603216116</v>
      </c>
      <c r="F6" s="1" t="s">
        <v>56</v>
      </c>
      <c r="G6" s="2" t="s">
        <v>56</v>
      </c>
      <c r="I6" s="13">
        <v>1</v>
      </c>
      <c r="J6" s="13"/>
    </row>
    <row r="7" spans="1:10" ht="15">
      <c r="A7" s="1">
        <f t="shared" si="0"/>
        <v>6</v>
      </c>
      <c r="B7" s="2" t="s">
        <v>105</v>
      </c>
      <c r="C7" s="1" t="s">
        <v>111</v>
      </c>
      <c r="D7" s="5"/>
      <c r="F7" s="1" t="s">
        <v>45</v>
      </c>
      <c r="G7" s="2" t="s">
        <v>45</v>
      </c>
      <c r="I7" s="13"/>
      <c r="J7" s="13"/>
    </row>
    <row r="8" spans="1:10" ht="15">
      <c r="A8" s="1">
        <f t="shared" si="0"/>
        <v>7</v>
      </c>
      <c r="B8" s="2" t="s">
        <v>81</v>
      </c>
      <c r="C8" s="1" t="s">
        <v>82</v>
      </c>
      <c r="D8" s="5">
        <v>739854821</v>
      </c>
      <c r="F8" s="1" t="s">
        <v>16</v>
      </c>
      <c r="H8" s="2" t="s">
        <v>14</v>
      </c>
      <c r="I8" s="13">
        <v>1</v>
      </c>
      <c r="J8" s="13"/>
    </row>
    <row r="9" spans="1:10" ht="15">
      <c r="A9" s="1">
        <f t="shared" si="0"/>
        <v>8</v>
      </c>
      <c r="B9" s="2" t="s">
        <v>27</v>
      </c>
      <c r="C9" s="1" t="s">
        <v>22</v>
      </c>
      <c r="D9" s="5">
        <v>739077463</v>
      </c>
      <c r="E9" s="6" t="s">
        <v>23</v>
      </c>
      <c r="F9" s="1" t="s">
        <v>14</v>
      </c>
      <c r="H9" s="2" t="s">
        <v>14</v>
      </c>
      <c r="I9" s="13"/>
      <c r="J9" s="13">
        <v>1</v>
      </c>
    </row>
    <row r="10" spans="1:10" ht="15">
      <c r="A10" s="1">
        <f t="shared" si="0"/>
        <v>9</v>
      </c>
      <c r="B10" s="2" t="s">
        <v>122</v>
      </c>
      <c r="C10" s="1" t="s">
        <v>124</v>
      </c>
      <c r="D10" s="5">
        <v>773091403</v>
      </c>
      <c r="F10" s="1" t="s">
        <v>125</v>
      </c>
      <c r="G10" s="2" t="s">
        <v>125</v>
      </c>
      <c r="I10" s="13"/>
      <c r="J10" s="13"/>
    </row>
    <row r="11" spans="1:10" ht="15">
      <c r="A11" s="1">
        <f t="shared" si="0"/>
        <v>10</v>
      </c>
      <c r="B11" s="2" t="s">
        <v>20</v>
      </c>
      <c r="C11" s="1" t="s">
        <v>21</v>
      </c>
      <c r="D11" s="5">
        <v>728040866</v>
      </c>
      <c r="E11" s="1">
        <v>0</v>
      </c>
      <c r="F11" s="1" t="s">
        <v>59</v>
      </c>
      <c r="H11" s="2" t="s">
        <v>14</v>
      </c>
      <c r="I11" s="13"/>
      <c r="J11" s="13">
        <v>1</v>
      </c>
    </row>
    <row r="12" spans="1:10" ht="15">
      <c r="A12" s="1">
        <f t="shared" si="0"/>
        <v>11</v>
      </c>
      <c r="B12" s="2" t="s">
        <v>31</v>
      </c>
      <c r="C12" s="1" t="s">
        <v>49</v>
      </c>
      <c r="D12" s="5">
        <v>724324060</v>
      </c>
      <c r="F12" s="1" t="s">
        <v>15</v>
      </c>
      <c r="H12" s="2" t="s">
        <v>14</v>
      </c>
      <c r="I12" s="13"/>
      <c r="J12" s="13">
        <v>1</v>
      </c>
    </row>
    <row r="13" spans="1:10" ht="15">
      <c r="A13" s="1">
        <f t="shared" si="0"/>
        <v>12</v>
      </c>
      <c r="B13" s="2" t="s">
        <v>74</v>
      </c>
      <c r="C13" s="1" t="s">
        <v>237</v>
      </c>
      <c r="D13" s="5"/>
      <c r="F13" s="1" t="s">
        <v>15</v>
      </c>
      <c r="G13" s="2" t="s">
        <v>130</v>
      </c>
      <c r="I13" s="13">
        <v>1</v>
      </c>
      <c r="J13" s="13"/>
    </row>
    <row r="14" spans="1:10" s="86" customFormat="1" ht="15">
      <c r="A14" s="86">
        <f t="shared" si="0"/>
        <v>13</v>
      </c>
      <c r="B14" s="2" t="s">
        <v>119</v>
      </c>
      <c r="C14" s="1" t="s">
        <v>126</v>
      </c>
      <c r="D14" s="5">
        <v>777685488</v>
      </c>
      <c r="E14" s="1"/>
      <c r="F14" s="1" t="s">
        <v>130</v>
      </c>
      <c r="H14" s="88" t="s">
        <v>14</v>
      </c>
      <c r="I14" s="91"/>
      <c r="J14" s="91">
        <v>1</v>
      </c>
    </row>
    <row r="15" spans="1:10" ht="15">
      <c r="A15" s="1">
        <f t="shared" si="0"/>
        <v>14</v>
      </c>
      <c r="B15" s="88" t="s">
        <v>115</v>
      </c>
      <c r="C15" s="86" t="s">
        <v>128</v>
      </c>
      <c r="D15" s="89"/>
      <c r="E15" s="90"/>
      <c r="F15" s="86" t="s">
        <v>14</v>
      </c>
      <c r="G15" s="2" t="s">
        <v>54</v>
      </c>
      <c r="I15" s="13">
        <v>2</v>
      </c>
      <c r="J15" s="13"/>
    </row>
    <row r="16" spans="1:10" ht="15">
      <c r="A16" s="1">
        <f t="shared" si="0"/>
        <v>15</v>
      </c>
      <c r="B16" s="2" t="s">
        <v>33</v>
      </c>
      <c r="C16" s="1" t="s">
        <v>57</v>
      </c>
      <c r="D16" s="5">
        <v>608275951</v>
      </c>
      <c r="F16" s="1" t="s">
        <v>54</v>
      </c>
      <c r="G16" s="2" t="s">
        <v>56</v>
      </c>
      <c r="I16" s="13"/>
      <c r="J16" s="13"/>
    </row>
    <row r="17" spans="1:10" ht="15">
      <c r="A17" s="1">
        <f t="shared" si="0"/>
        <v>16</v>
      </c>
      <c r="B17" s="40" t="s">
        <v>121</v>
      </c>
      <c r="C17" s="15" t="s">
        <v>127</v>
      </c>
      <c r="D17" s="16">
        <v>737425692</v>
      </c>
      <c r="E17" s="15"/>
      <c r="F17" s="15" t="s">
        <v>56</v>
      </c>
      <c r="G17" s="2" t="s">
        <v>55</v>
      </c>
      <c r="I17" s="13">
        <v>1</v>
      </c>
      <c r="J17" s="13"/>
    </row>
    <row r="18" spans="1:10" ht="15">
      <c r="A18" s="1">
        <f t="shared" si="0"/>
        <v>17</v>
      </c>
      <c r="B18" s="2" t="s">
        <v>52</v>
      </c>
      <c r="C18" s="1" t="s">
        <v>85</v>
      </c>
      <c r="D18" s="5">
        <v>608436150</v>
      </c>
      <c r="F18" s="1" t="s">
        <v>55</v>
      </c>
      <c r="G18" s="2" t="s">
        <v>56</v>
      </c>
      <c r="H18" s="2" t="s">
        <v>14</v>
      </c>
      <c r="I18" s="13"/>
      <c r="J18" s="13">
        <v>1</v>
      </c>
    </row>
    <row r="19" spans="1:10" ht="15">
      <c r="A19" s="1">
        <f t="shared" si="0"/>
        <v>18</v>
      </c>
      <c r="B19" s="2" t="s">
        <v>19</v>
      </c>
      <c r="C19" s="1" t="s">
        <v>17</v>
      </c>
      <c r="D19" s="5">
        <v>602741007</v>
      </c>
      <c r="E19" s="6" t="s">
        <v>18</v>
      </c>
      <c r="F19" s="1" t="s">
        <v>63</v>
      </c>
      <c r="G19" s="2" t="s">
        <v>14</v>
      </c>
      <c r="I19" s="13"/>
      <c r="J19" s="13"/>
    </row>
    <row r="20" spans="1:10" ht="15">
      <c r="A20" s="1">
        <f t="shared" si="0"/>
        <v>19</v>
      </c>
      <c r="B20" s="2" t="s">
        <v>113</v>
      </c>
      <c r="C20" s="1" t="s">
        <v>131</v>
      </c>
      <c r="D20" s="5"/>
      <c r="F20" s="1" t="s">
        <v>14</v>
      </c>
      <c r="H20" s="2" t="s">
        <v>14</v>
      </c>
      <c r="I20" s="13">
        <v>1</v>
      </c>
      <c r="J20" s="13"/>
    </row>
    <row r="21" spans="1:10" ht="15">
      <c r="A21" s="1">
        <f t="shared" si="0"/>
        <v>20</v>
      </c>
      <c r="B21" s="2" t="s">
        <v>26</v>
      </c>
      <c r="C21" s="1" t="s">
        <v>25</v>
      </c>
      <c r="D21" s="5">
        <v>733151019</v>
      </c>
      <c r="E21" s="1">
        <v>0</v>
      </c>
      <c r="F21" s="1" t="s">
        <v>16</v>
      </c>
      <c r="H21" s="2" t="s">
        <v>14</v>
      </c>
      <c r="I21" s="13">
        <v>1</v>
      </c>
      <c r="J21" s="13"/>
    </row>
    <row r="22" spans="1:10" ht="15">
      <c r="A22" s="1">
        <f t="shared" si="0"/>
        <v>21</v>
      </c>
      <c r="B22" s="2" t="s">
        <v>24</v>
      </c>
      <c r="C22" s="1" t="s">
        <v>25</v>
      </c>
      <c r="D22" s="5">
        <v>733151019</v>
      </c>
      <c r="E22" s="5">
        <v>0</v>
      </c>
      <c r="F22" s="1" t="s">
        <v>15</v>
      </c>
      <c r="H22" s="2" t="s">
        <v>14</v>
      </c>
      <c r="I22" s="13"/>
      <c r="J22" s="13">
        <v>1</v>
      </c>
    </row>
    <row r="23" spans="1:10" ht="15">
      <c r="A23" s="1">
        <f t="shared" si="0"/>
        <v>22</v>
      </c>
      <c r="B23" s="2" t="s">
        <v>61</v>
      </c>
      <c r="C23" s="1" t="s">
        <v>64</v>
      </c>
      <c r="D23" s="5">
        <v>603170098</v>
      </c>
      <c r="E23" s="5"/>
      <c r="F23" s="1" t="s">
        <v>14</v>
      </c>
      <c r="H23" s="2" t="s">
        <v>14</v>
      </c>
      <c r="I23" s="13">
        <v>1</v>
      </c>
      <c r="J23" s="13"/>
    </row>
    <row r="24" spans="1:10" ht="15">
      <c r="A24" s="1">
        <f t="shared" si="0"/>
        <v>23</v>
      </c>
      <c r="B24" s="2" t="s">
        <v>10</v>
      </c>
      <c r="C24" s="1" t="s">
        <v>11</v>
      </c>
      <c r="D24" s="5">
        <v>558669509</v>
      </c>
      <c r="E24" s="1">
        <v>0</v>
      </c>
      <c r="F24" s="1" t="s">
        <v>14</v>
      </c>
      <c r="H24" s="2" t="s">
        <v>14</v>
      </c>
      <c r="I24" s="13">
        <v>1</v>
      </c>
      <c r="J24" s="13"/>
    </row>
    <row r="25" spans="1:10" s="86" customFormat="1" ht="15">
      <c r="A25" s="86">
        <f t="shared" si="0"/>
        <v>24</v>
      </c>
      <c r="B25" s="2" t="s">
        <v>12</v>
      </c>
      <c r="C25" s="1" t="s">
        <v>11</v>
      </c>
      <c r="D25" s="5">
        <v>732609492</v>
      </c>
      <c r="E25" s="1">
        <v>0</v>
      </c>
      <c r="F25" s="1" t="s">
        <v>16</v>
      </c>
      <c r="H25" s="88" t="s">
        <v>14</v>
      </c>
      <c r="I25" s="91"/>
      <c r="J25" s="91">
        <v>1</v>
      </c>
    </row>
    <row r="26" spans="1:10" ht="15">
      <c r="A26" s="1">
        <f t="shared" si="0"/>
        <v>25</v>
      </c>
      <c r="B26" s="88" t="s">
        <v>116</v>
      </c>
      <c r="C26" s="86" t="s">
        <v>129</v>
      </c>
      <c r="D26" s="89"/>
      <c r="E26" s="86"/>
      <c r="F26" s="86" t="s">
        <v>14</v>
      </c>
      <c r="G26" s="2" t="s">
        <v>45</v>
      </c>
      <c r="I26" s="13"/>
      <c r="J26" s="13"/>
    </row>
    <row r="27" spans="1:10" ht="15">
      <c r="A27" s="1">
        <f t="shared" si="0"/>
        <v>26</v>
      </c>
      <c r="B27" s="2" t="s">
        <v>100</v>
      </c>
      <c r="C27" s="1" t="s">
        <v>109</v>
      </c>
      <c r="D27" s="5"/>
      <c r="F27" s="1" t="s">
        <v>45</v>
      </c>
      <c r="G27" s="2" t="s">
        <v>45</v>
      </c>
      <c r="I27" s="13"/>
      <c r="J27" s="13"/>
    </row>
    <row r="28" spans="1:10" ht="15">
      <c r="A28" s="1">
        <f t="shared" si="0"/>
        <v>27</v>
      </c>
      <c r="B28" s="2" t="s">
        <v>99</v>
      </c>
      <c r="C28" s="1" t="s">
        <v>238</v>
      </c>
      <c r="D28" s="5"/>
      <c r="F28" s="1" t="s">
        <v>45</v>
      </c>
      <c r="G28" s="2" t="s">
        <v>45</v>
      </c>
      <c r="I28" s="13"/>
      <c r="J28" s="13"/>
    </row>
    <row r="29" spans="1:10" ht="15">
      <c r="A29" s="1">
        <f t="shared" si="0"/>
        <v>28</v>
      </c>
      <c r="B29" s="2" t="s">
        <v>71</v>
      </c>
      <c r="C29" s="1" t="s">
        <v>83</v>
      </c>
      <c r="D29" s="5"/>
      <c r="F29" s="1" t="s">
        <v>45</v>
      </c>
      <c r="G29" s="2" t="s">
        <v>54</v>
      </c>
      <c r="I29" s="13"/>
      <c r="J29" s="13">
        <v>1</v>
      </c>
    </row>
    <row r="30" spans="1:14" ht="15">
      <c r="A30" s="1">
        <f t="shared" si="0"/>
        <v>29</v>
      </c>
      <c r="B30" s="2" t="s">
        <v>73</v>
      </c>
      <c r="C30" s="1" t="s">
        <v>107</v>
      </c>
      <c r="D30" s="5"/>
      <c r="F30" s="1" t="s">
        <v>45</v>
      </c>
      <c r="H30" s="2" t="s">
        <v>14</v>
      </c>
      <c r="I30" s="13">
        <v>2</v>
      </c>
      <c r="J30" s="13"/>
      <c r="N30" s="39"/>
    </row>
    <row r="31" spans="1:10" ht="15">
      <c r="A31" s="1">
        <f t="shared" si="0"/>
        <v>30</v>
      </c>
      <c r="B31" s="2" t="s">
        <v>50</v>
      </c>
      <c r="C31" s="1" t="s">
        <v>86</v>
      </c>
      <c r="D31" s="5">
        <v>605867731</v>
      </c>
      <c r="F31" s="1" t="s">
        <v>54</v>
      </c>
      <c r="G31" s="2" t="s">
        <v>45</v>
      </c>
      <c r="I31" s="13"/>
      <c r="J31" s="13"/>
    </row>
    <row r="32" spans="1:10" ht="15">
      <c r="A32" s="1">
        <f t="shared" si="0"/>
        <v>31</v>
      </c>
      <c r="B32" s="2" t="s">
        <v>112</v>
      </c>
      <c r="C32" s="1" t="s">
        <v>156</v>
      </c>
      <c r="D32" s="5"/>
      <c r="E32" s="6"/>
      <c r="F32" s="1" t="s">
        <v>14</v>
      </c>
      <c r="G32" s="2" t="s">
        <v>53</v>
      </c>
      <c r="I32" s="13"/>
      <c r="J32" s="13">
        <v>1</v>
      </c>
    </row>
    <row r="33" spans="1:10" ht="15">
      <c r="A33" s="1">
        <f t="shared" si="0"/>
        <v>32</v>
      </c>
      <c r="B33" s="2" t="s">
        <v>62</v>
      </c>
      <c r="C33" s="1" t="s">
        <v>106</v>
      </c>
      <c r="D33" s="5"/>
      <c r="F33" s="1" t="s">
        <v>45</v>
      </c>
      <c r="G33" s="2" t="s">
        <v>45</v>
      </c>
      <c r="I33" s="13"/>
      <c r="J33" s="13"/>
    </row>
    <row r="34" spans="1:10" ht="15">
      <c r="A34" s="1">
        <f t="shared" si="0"/>
        <v>33</v>
      </c>
      <c r="B34" s="2" t="s">
        <v>30</v>
      </c>
      <c r="C34" s="1" t="s">
        <v>44</v>
      </c>
      <c r="D34" s="5">
        <v>723640862</v>
      </c>
      <c r="F34" s="1" t="s">
        <v>53</v>
      </c>
      <c r="H34" s="72" t="s">
        <v>208</v>
      </c>
      <c r="I34" s="13">
        <v>1</v>
      </c>
      <c r="J34" s="13"/>
    </row>
    <row r="35" spans="1:10" ht="15">
      <c r="A35" s="1">
        <f t="shared" si="0"/>
        <v>34</v>
      </c>
      <c r="B35" s="2" t="s">
        <v>98</v>
      </c>
      <c r="C35" s="1" t="s">
        <v>108</v>
      </c>
      <c r="D35" s="5"/>
      <c r="F35" s="1" t="s">
        <v>45</v>
      </c>
      <c r="I35" s="13"/>
      <c r="J35" s="13"/>
    </row>
    <row r="36" spans="1:10" ht="15">
      <c r="A36" s="1">
        <f t="shared" si="0"/>
        <v>35</v>
      </c>
      <c r="B36" s="40" t="s">
        <v>114</v>
      </c>
      <c r="C36" s="15" t="s">
        <v>131</v>
      </c>
      <c r="D36" s="16"/>
      <c r="F36" s="1" t="s">
        <v>15</v>
      </c>
      <c r="I36" s="13"/>
      <c r="J36" s="13"/>
    </row>
    <row r="37" spans="2:10" ht="15">
      <c r="B37" s="2"/>
      <c r="D37" s="5"/>
      <c r="E37" s="6"/>
      <c r="I37" s="13"/>
      <c r="J37" s="13"/>
    </row>
    <row r="38" spans="2:10" ht="15.75">
      <c r="B38" s="42"/>
      <c r="D38" s="5"/>
      <c r="I38" s="13"/>
      <c r="J38" s="13"/>
    </row>
    <row r="39" spans="2:10" ht="15.75">
      <c r="B39" s="42"/>
      <c r="D39" s="5"/>
      <c r="I39" s="13"/>
      <c r="J39" s="13"/>
    </row>
    <row r="40" spans="4:10" ht="15.75" thickBot="1">
      <c r="D40" s="5"/>
      <c r="I40" s="13"/>
      <c r="J40" s="13"/>
    </row>
    <row r="41" spans="4:10" ht="19.5" thickBot="1">
      <c r="D41" s="5"/>
      <c r="F41" s="43" t="s">
        <v>155</v>
      </c>
      <c r="G41" s="44"/>
      <c r="H41" s="44"/>
      <c r="I41" s="45">
        <f>SUM(I2:I40)</f>
        <v>14</v>
      </c>
      <c r="J41" s="46">
        <f>SUM(J2:J40)</f>
        <v>10</v>
      </c>
    </row>
    <row r="42" spans="3:4" ht="15">
      <c r="C42" s="3"/>
      <c r="D42" s="30"/>
    </row>
    <row r="43" spans="2:6" ht="15">
      <c r="B43" s="40"/>
      <c r="C43" s="15"/>
      <c r="D43" s="15"/>
      <c r="E43" s="15"/>
      <c r="F43" s="15"/>
    </row>
    <row r="44" spans="2:6" ht="15">
      <c r="B44" s="40"/>
      <c r="C44" s="15"/>
      <c r="D44" s="15"/>
      <c r="E44" s="15"/>
      <c r="F44" s="15"/>
    </row>
    <row r="45" spans="2:6" ht="15">
      <c r="B45" s="15"/>
      <c r="C45" s="15"/>
      <c r="D45" s="15"/>
      <c r="E45" s="15"/>
      <c r="F45" s="15"/>
    </row>
    <row r="46" spans="2:6" ht="15">
      <c r="B46" s="15"/>
      <c r="C46" s="15"/>
      <c r="D46" s="15"/>
      <c r="E46" s="15"/>
      <c r="F46" s="15"/>
    </row>
    <row r="47" spans="2:6" ht="15">
      <c r="B47" s="15"/>
      <c r="C47" s="15"/>
      <c r="D47" s="15"/>
      <c r="E47" s="15"/>
      <c r="F47" s="15"/>
    </row>
    <row r="48" spans="2:6" ht="15">
      <c r="B48" s="15"/>
      <c r="C48" s="15"/>
      <c r="D48" s="15"/>
      <c r="E48" s="15"/>
      <c r="F48" s="15"/>
    </row>
    <row r="49" spans="2:6" ht="15">
      <c r="B49" s="15"/>
      <c r="C49" s="15"/>
      <c r="D49" s="15"/>
      <c r="E49" s="15"/>
      <c r="F49" s="15"/>
    </row>
    <row r="50" spans="2:7" ht="15">
      <c r="B50" s="15"/>
      <c r="C50" s="15"/>
      <c r="D50" s="15"/>
      <c r="E50" s="15"/>
      <c r="F50" s="15"/>
      <c r="G50" s="15"/>
    </row>
    <row r="51" ht="15">
      <c r="G51" s="15"/>
    </row>
    <row r="52" ht="15">
      <c r="G52" s="15"/>
    </row>
    <row r="53" ht="15">
      <c r="G53" s="15"/>
    </row>
    <row r="54" ht="15">
      <c r="G54" s="15"/>
    </row>
    <row r="55" ht="15">
      <c r="G55" s="15"/>
    </row>
    <row r="56" ht="15">
      <c r="G56" s="15"/>
    </row>
    <row r="57" ht="15">
      <c r="G57" s="15"/>
    </row>
    <row r="58" ht="15">
      <c r="G58" s="15"/>
    </row>
    <row r="59" ht="15">
      <c r="G59" s="15"/>
    </row>
  </sheetData>
  <sheetProtection/>
  <mergeCells count="1">
    <mergeCell ref="A1:F1"/>
  </mergeCells>
  <hyperlinks>
    <hyperlink ref="K2" r:id="rId1" display="adamecm@post.cz"/>
  </hyperlinks>
  <printOptions/>
  <pageMargins left="0.35433070866141736" right="0.23" top="0.7874015748031497" bottom="0.7874015748031497" header="0.31496062992125984" footer="0.31496062992125984"/>
  <pageSetup horizontalDpi="600" verticalDpi="600" orientation="portrait" paperSize="9" scale="12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8"/>
  <sheetViews>
    <sheetView showZeros="0" zoomScalePageLayoutView="0" workbookViewId="0" topLeftCell="A1">
      <pane ySplit="1" topLeftCell="A38" activePane="bottomLeft" state="frozen"/>
      <selection pane="topLeft" activeCell="A1" sqref="A1"/>
      <selection pane="bottomLeft" activeCell="A1" sqref="A1:K102"/>
    </sheetView>
  </sheetViews>
  <sheetFormatPr defaultColWidth="9.140625" defaultRowHeight="15"/>
  <cols>
    <col min="1" max="1" width="21.421875" style="7" customWidth="1"/>
    <col min="2" max="2" width="5.28125" style="7" customWidth="1"/>
    <col min="3" max="3" width="4.7109375" style="7" customWidth="1"/>
    <col min="4" max="4" width="5.140625" style="7" customWidth="1"/>
    <col min="5" max="5" width="6.28125" style="7" customWidth="1"/>
    <col min="6" max="6" width="7.140625" style="8" customWidth="1"/>
    <col min="7" max="7" width="6.00390625" style="85" customWidth="1"/>
    <col min="8" max="8" width="6.00390625" style="7" customWidth="1"/>
    <col min="9" max="9" width="6.140625" style="7" customWidth="1"/>
    <col min="10" max="10" width="7.7109375" style="7" customWidth="1"/>
    <col min="11" max="11" width="20.8515625" style="7" customWidth="1"/>
    <col min="12" max="12" width="2.28125" style="7" customWidth="1"/>
    <col min="13" max="13" width="4.57421875" style="7" customWidth="1"/>
    <col min="14" max="16384" width="9.140625" style="7" customWidth="1"/>
  </cols>
  <sheetData>
    <row r="1" spans="1:11" s="9" customFormat="1" ht="15" customHeight="1">
      <c r="A1" s="9" t="s">
        <v>3</v>
      </c>
      <c r="B1" s="9" t="s">
        <v>4</v>
      </c>
      <c r="C1" s="17" t="s">
        <v>4</v>
      </c>
      <c r="D1" s="17" t="s">
        <v>0</v>
      </c>
      <c r="E1" s="99" t="s">
        <v>5</v>
      </c>
      <c r="F1" s="100"/>
      <c r="G1" s="82" t="s">
        <v>2</v>
      </c>
      <c r="H1" s="18" t="s">
        <v>6</v>
      </c>
      <c r="I1" s="18" t="s">
        <v>7</v>
      </c>
      <c r="J1" s="18" t="s">
        <v>43</v>
      </c>
      <c r="K1" s="17" t="s">
        <v>1</v>
      </c>
    </row>
    <row r="2" spans="4:10" s="10" customFormat="1" ht="15" customHeight="1">
      <c r="D2" s="32"/>
      <c r="E2" s="32"/>
      <c r="F2" s="32"/>
      <c r="G2" s="83"/>
      <c r="H2" s="32"/>
      <c r="I2" s="32"/>
      <c r="J2" s="32"/>
    </row>
    <row r="3" spans="4:10" s="10" customFormat="1" ht="15" customHeight="1">
      <c r="D3" s="93" t="str">
        <f>A5</f>
        <v>Kuní hnědý</v>
      </c>
      <c r="E3" s="94"/>
      <c r="F3" s="94"/>
      <c r="G3" s="94"/>
      <c r="H3" s="94"/>
      <c r="I3" s="94"/>
      <c r="J3" s="95"/>
    </row>
    <row r="4" spans="4:10" s="10" customFormat="1" ht="15" customHeight="1">
      <c r="D4" s="96"/>
      <c r="E4" s="97"/>
      <c r="F4" s="97"/>
      <c r="G4" s="97"/>
      <c r="H4" s="97"/>
      <c r="I4" s="97"/>
      <c r="J4" s="98"/>
    </row>
    <row r="5" spans="1:15" s="10" customFormat="1" ht="15" customHeight="1">
      <c r="A5" s="4" t="s">
        <v>41</v>
      </c>
      <c r="B5" s="4">
        <v>1</v>
      </c>
      <c r="C5" s="4">
        <v>54</v>
      </c>
      <c r="D5" s="27">
        <v>1</v>
      </c>
      <c r="E5" s="27" t="s">
        <v>157</v>
      </c>
      <c r="F5" s="25" t="s">
        <v>79</v>
      </c>
      <c r="G5" s="76">
        <v>95</v>
      </c>
      <c r="H5" s="29" t="s">
        <v>13</v>
      </c>
      <c r="I5" s="26"/>
      <c r="J5" s="27"/>
      <c r="K5" s="4" t="s">
        <v>33</v>
      </c>
      <c r="M5" s="4"/>
      <c r="N5" s="33"/>
      <c r="O5" s="34"/>
    </row>
    <row r="6" spans="1:15" s="10" customFormat="1" ht="15" customHeight="1">
      <c r="A6" s="4"/>
      <c r="B6" s="4">
        <f aca="true" t="shared" si="0" ref="B6:C9">B5+1</f>
        <v>2</v>
      </c>
      <c r="C6" s="4">
        <f t="shared" si="0"/>
        <v>55</v>
      </c>
      <c r="D6" s="27">
        <v>1</v>
      </c>
      <c r="E6" s="27" t="s">
        <v>104</v>
      </c>
      <c r="F6" s="25" t="s">
        <v>89</v>
      </c>
      <c r="G6" s="76">
        <v>94.5</v>
      </c>
      <c r="H6" s="24">
        <f>SUM(G5:G8)</f>
        <v>379</v>
      </c>
      <c r="I6" s="26" t="s">
        <v>149</v>
      </c>
      <c r="J6" s="27"/>
      <c r="K6" s="4" t="s">
        <v>33</v>
      </c>
      <c r="M6" s="4"/>
      <c r="N6" s="35"/>
      <c r="O6" s="35"/>
    </row>
    <row r="7" spans="1:15" s="10" customFormat="1" ht="15" customHeight="1">
      <c r="A7" s="4"/>
      <c r="B7" s="4">
        <f t="shared" si="0"/>
        <v>3</v>
      </c>
      <c r="C7" s="4">
        <f t="shared" si="0"/>
        <v>56</v>
      </c>
      <c r="D7" s="27">
        <v>0.1</v>
      </c>
      <c r="E7" s="25" t="s">
        <v>104</v>
      </c>
      <c r="F7" s="25" t="s">
        <v>88</v>
      </c>
      <c r="G7" s="76">
        <v>95</v>
      </c>
      <c r="H7" s="29"/>
      <c r="I7" s="26" t="s">
        <v>150</v>
      </c>
      <c r="J7" s="27"/>
      <c r="K7" s="4" t="s">
        <v>33</v>
      </c>
      <c r="M7" s="4"/>
      <c r="N7" s="35"/>
      <c r="O7" s="35"/>
    </row>
    <row r="8" spans="1:15" s="10" customFormat="1" ht="15" customHeight="1">
      <c r="A8" s="4"/>
      <c r="B8" s="4">
        <f t="shared" si="0"/>
        <v>4</v>
      </c>
      <c r="C8" s="4">
        <f t="shared" si="0"/>
        <v>57</v>
      </c>
      <c r="D8" s="27">
        <v>0.1</v>
      </c>
      <c r="E8" s="25" t="s">
        <v>158</v>
      </c>
      <c r="F8" s="25" t="s">
        <v>90</v>
      </c>
      <c r="G8" s="76">
        <v>94.5</v>
      </c>
      <c r="H8" s="29"/>
      <c r="I8" s="26"/>
      <c r="J8" s="27"/>
      <c r="K8" s="4" t="s">
        <v>33</v>
      </c>
      <c r="M8" s="4"/>
      <c r="N8" s="35"/>
      <c r="O8" s="35"/>
    </row>
    <row r="9" spans="1:15" s="10" customFormat="1" ht="15" customHeight="1">
      <c r="A9" s="4"/>
      <c r="B9" s="4">
        <f t="shared" si="0"/>
        <v>5</v>
      </c>
      <c r="C9" s="4">
        <f t="shared" si="0"/>
        <v>58</v>
      </c>
      <c r="D9" s="27">
        <v>1</v>
      </c>
      <c r="E9" s="25" t="s">
        <v>104</v>
      </c>
      <c r="F9" s="25" t="s">
        <v>65</v>
      </c>
      <c r="G9" s="76">
        <v>95</v>
      </c>
      <c r="H9" s="29" t="s">
        <v>9</v>
      </c>
      <c r="I9" s="26" t="s">
        <v>150</v>
      </c>
      <c r="J9" s="27"/>
      <c r="K9" s="4" t="s">
        <v>33</v>
      </c>
      <c r="M9" s="4"/>
      <c r="N9" s="35"/>
      <c r="O9" s="35"/>
    </row>
    <row r="10" spans="1:15" s="10" customFormat="1" ht="15" customHeight="1">
      <c r="A10" s="4"/>
      <c r="B10" s="4">
        <f aca="true" t="shared" si="1" ref="B10:C15">B9+1</f>
        <v>6</v>
      </c>
      <c r="C10" s="4">
        <f t="shared" si="1"/>
        <v>59</v>
      </c>
      <c r="D10" s="27">
        <v>0.1</v>
      </c>
      <c r="E10" s="25" t="s">
        <v>104</v>
      </c>
      <c r="F10" s="25" t="s">
        <v>66</v>
      </c>
      <c r="G10" s="76">
        <v>94</v>
      </c>
      <c r="H10" s="41" t="s">
        <v>9</v>
      </c>
      <c r="I10" s="26"/>
      <c r="J10" s="27"/>
      <c r="K10" s="4" t="s">
        <v>33</v>
      </c>
      <c r="M10" s="4"/>
      <c r="N10" s="35"/>
      <c r="O10" s="35"/>
    </row>
    <row r="11" spans="1:15" s="80" customFormat="1" ht="15" customHeight="1">
      <c r="A11" s="75"/>
      <c r="B11" s="75">
        <f t="shared" si="1"/>
        <v>7</v>
      </c>
      <c r="C11" s="75">
        <f t="shared" si="1"/>
        <v>60</v>
      </c>
      <c r="D11" s="76"/>
      <c r="E11" s="77"/>
      <c r="F11" s="77"/>
      <c r="G11" s="76"/>
      <c r="H11" s="78"/>
      <c r="I11" s="79"/>
      <c r="J11" s="76"/>
      <c r="K11" s="75"/>
      <c r="M11" s="75"/>
      <c r="N11" s="81"/>
      <c r="O11" s="81"/>
    </row>
    <row r="12" spans="1:15" s="10" customFormat="1" ht="15" customHeight="1">
      <c r="A12" s="4"/>
      <c r="B12" s="4">
        <f t="shared" si="1"/>
        <v>8</v>
      </c>
      <c r="C12" s="4">
        <f t="shared" si="1"/>
        <v>61</v>
      </c>
      <c r="D12" s="27"/>
      <c r="E12" s="25"/>
      <c r="F12" s="25"/>
      <c r="G12" s="76"/>
      <c r="H12" s="29"/>
      <c r="I12" s="26"/>
      <c r="J12" s="27"/>
      <c r="K12" s="4"/>
      <c r="M12" s="4"/>
      <c r="N12" s="35"/>
      <c r="O12" s="35"/>
    </row>
    <row r="13" spans="1:15" s="10" customFormat="1" ht="15" customHeight="1">
      <c r="A13" s="4"/>
      <c r="B13" s="4">
        <f t="shared" si="1"/>
        <v>9</v>
      </c>
      <c r="C13" s="4">
        <f t="shared" si="1"/>
        <v>62</v>
      </c>
      <c r="D13" s="27">
        <v>1</v>
      </c>
      <c r="E13" s="25" t="s">
        <v>104</v>
      </c>
      <c r="F13" s="25" t="s">
        <v>103</v>
      </c>
      <c r="G13" s="76">
        <v>0.01</v>
      </c>
      <c r="H13" s="29" t="s">
        <v>29</v>
      </c>
      <c r="I13" s="26"/>
      <c r="J13" s="27">
        <v>250</v>
      </c>
      <c r="K13" s="4" t="s">
        <v>119</v>
      </c>
      <c r="M13" s="4"/>
      <c r="N13" s="35"/>
      <c r="O13" s="35"/>
    </row>
    <row r="14" spans="1:15" s="10" customFormat="1" ht="15" customHeight="1">
      <c r="A14" s="4"/>
      <c r="B14" s="4">
        <f t="shared" si="1"/>
        <v>10</v>
      </c>
      <c r="C14" s="4">
        <f t="shared" si="1"/>
        <v>63</v>
      </c>
      <c r="D14" s="27">
        <v>1</v>
      </c>
      <c r="E14" s="25" t="s">
        <v>104</v>
      </c>
      <c r="F14" s="25" t="s">
        <v>94</v>
      </c>
      <c r="G14" s="76">
        <v>0.01</v>
      </c>
      <c r="H14" s="37">
        <v>0.01</v>
      </c>
      <c r="I14" s="26"/>
      <c r="J14" s="27">
        <v>250</v>
      </c>
      <c r="K14" s="4" t="s">
        <v>119</v>
      </c>
      <c r="M14" s="4"/>
      <c r="N14" s="35"/>
      <c r="O14" s="35"/>
    </row>
    <row r="15" spans="1:15" s="10" customFormat="1" ht="15" customHeight="1">
      <c r="A15" s="4"/>
      <c r="B15" s="4">
        <f t="shared" si="1"/>
        <v>11</v>
      </c>
      <c r="C15" s="4">
        <f t="shared" si="1"/>
        <v>64</v>
      </c>
      <c r="D15" s="27">
        <v>0.1</v>
      </c>
      <c r="E15" s="25" t="s">
        <v>104</v>
      </c>
      <c r="F15" s="25" t="s">
        <v>87</v>
      </c>
      <c r="G15" s="76">
        <v>91.5</v>
      </c>
      <c r="H15" s="29"/>
      <c r="I15" s="26"/>
      <c r="J15" s="27">
        <v>250</v>
      </c>
      <c r="K15" s="4" t="s">
        <v>119</v>
      </c>
      <c r="M15" s="4"/>
      <c r="N15" s="35"/>
      <c r="O15" s="35"/>
    </row>
    <row r="16" spans="1:15" s="10" customFormat="1" ht="15" customHeight="1">
      <c r="A16" s="4"/>
      <c r="B16" s="4"/>
      <c r="C16" s="4"/>
      <c r="D16" s="93" t="str">
        <f>A18</f>
        <v>Kuní modrý</v>
      </c>
      <c r="E16" s="94"/>
      <c r="F16" s="94"/>
      <c r="G16" s="94"/>
      <c r="H16" s="94"/>
      <c r="I16" s="94"/>
      <c r="J16" s="95"/>
      <c r="K16" s="4"/>
      <c r="M16" s="4"/>
      <c r="N16" s="35"/>
      <c r="O16" s="35"/>
    </row>
    <row r="17" spans="1:15" s="10" customFormat="1" ht="15" customHeight="1">
      <c r="A17" s="4"/>
      <c r="B17" s="4"/>
      <c r="C17" s="4"/>
      <c r="D17" s="96"/>
      <c r="E17" s="97"/>
      <c r="F17" s="97"/>
      <c r="G17" s="97"/>
      <c r="H17" s="97"/>
      <c r="I17" s="97"/>
      <c r="J17" s="98"/>
      <c r="K17" s="4"/>
      <c r="M17" s="4"/>
      <c r="N17" s="33"/>
      <c r="O17" s="35"/>
    </row>
    <row r="18" spans="1:15" s="10" customFormat="1" ht="15" customHeight="1">
      <c r="A18" s="4" t="s">
        <v>42</v>
      </c>
      <c r="B18" s="4">
        <f>B15+1</f>
        <v>12</v>
      </c>
      <c r="C18" s="4">
        <f>C15+1</f>
        <v>65</v>
      </c>
      <c r="D18" s="27">
        <v>0.1</v>
      </c>
      <c r="E18" s="25" t="s">
        <v>104</v>
      </c>
      <c r="F18" s="25" t="s">
        <v>159</v>
      </c>
      <c r="G18" s="76">
        <v>94</v>
      </c>
      <c r="H18" s="29" t="s">
        <v>13</v>
      </c>
      <c r="I18" s="26"/>
      <c r="J18" s="27"/>
      <c r="K18" s="4" t="s">
        <v>33</v>
      </c>
      <c r="M18" s="4"/>
      <c r="N18" s="35"/>
      <c r="O18" s="35"/>
    </row>
    <row r="19" spans="1:15" s="10" customFormat="1" ht="15" customHeight="1">
      <c r="A19" s="4"/>
      <c r="B19" s="4">
        <f aca="true" t="shared" si="2" ref="B19:C26">B18+1</f>
        <v>13</v>
      </c>
      <c r="C19" s="4">
        <f t="shared" si="2"/>
        <v>66</v>
      </c>
      <c r="D19" s="27">
        <v>0.1</v>
      </c>
      <c r="E19" s="25" t="s">
        <v>104</v>
      </c>
      <c r="F19" s="25" t="s">
        <v>160</v>
      </c>
      <c r="G19" s="76">
        <v>93</v>
      </c>
      <c r="H19" s="24">
        <f>SUM(G18:G21)</f>
        <v>376.5</v>
      </c>
      <c r="I19" s="26" t="s">
        <v>149</v>
      </c>
      <c r="J19" s="27"/>
      <c r="K19" s="4" t="s">
        <v>33</v>
      </c>
      <c r="M19" s="4"/>
      <c r="N19" s="35"/>
      <c r="O19" s="35"/>
    </row>
    <row r="20" spans="1:15" s="10" customFormat="1" ht="15" customHeight="1">
      <c r="A20" s="4"/>
      <c r="B20" s="4">
        <f t="shared" si="2"/>
        <v>14</v>
      </c>
      <c r="C20" s="4">
        <f t="shared" si="2"/>
        <v>67</v>
      </c>
      <c r="D20" s="27">
        <v>0.1</v>
      </c>
      <c r="E20" s="25" t="s">
        <v>104</v>
      </c>
      <c r="F20" s="25" t="s">
        <v>161</v>
      </c>
      <c r="G20" s="76">
        <v>94.5</v>
      </c>
      <c r="H20" s="25"/>
      <c r="I20" s="26"/>
      <c r="J20" s="27"/>
      <c r="K20" s="4" t="s">
        <v>33</v>
      </c>
      <c r="M20" s="4"/>
      <c r="N20" s="35"/>
      <c r="O20" s="35"/>
    </row>
    <row r="21" spans="1:15" s="10" customFormat="1" ht="15" customHeight="1">
      <c r="A21" s="4"/>
      <c r="B21" s="4">
        <f t="shared" si="2"/>
        <v>15</v>
      </c>
      <c r="C21" s="4">
        <f t="shared" si="2"/>
        <v>68</v>
      </c>
      <c r="D21" s="27">
        <v>0.1</v>
      </c>
      <c r="E21" s="25" t="s">
        <v>104</v>
      </c>
      <c r="F21" s="25" t="s">
        <v>162</v>
      </c>
      <c r="G21" s="76">
        <v>95</v>
      </c>
      <c r="H21" s="25"/>
      <c r="I21" s="26" t="s">
        <v>150</v>
      </c>
      <c r="J21" s="27"/>
      <c r="K21" s="4" t="s">
        <v>33</v>
      </c>
      <c r="M21" s="4"/>
      <c r="N21" s="35"/>
      <c r="O21" s="35"/>
    </row>
    <row r="22" spans="1:15" s="10" customFormat="1" ht="15" customHeight="1">
      <c r="A22" s="4"/>
      <c r="B22" s="4">
        <f t="shared" si="2"/>
        <v>16</v>
      </c>
      <c r="C22" s="4">
        <f t="shared" si="2"/>
        <v>69</v>
      </c>
      <c r="D22" s="27">
        <v>0.1</v>
      </c>
      <c r="E22" s="25" t="s">
        <v>102</v>
      </c>
      <c r="F22" s="25" t="s">
        <v>163</v>
      </c>
      <c r="G22" s="76">
        <v>0.01</v>
      </c>
      <c r="H22" s="36" t="s">
        <v>9</v>
      </c>
      <c r="I22" s="26"/>
      <c r="J22" s="27"/>
      <c r="K22" s="4" t="s">
        <v>33</v>
      </c>
      <c r="M22" s="4"/>
      <c r="N22" s="35"/>
      <c r="O22" s="35"/>
    </row>
    <row r="23" spans="1:15" s="10" customFormat="1" ht="15" customHeight="1">
      <c r="A23" s="4"/>
      <c r="B23" s="4">
        <f t="shared" si="2"/>
        <v>17</v>
      </c>
      <c r="C23" s="4">
        <f t="shared" si="2"/>
        <v>70</v>
      </c>
      <c r="D23" s="27">
        <v>1</v>
      </c>
      <c r="E23" s="25" t="s">
        <v>101</v>
      </c>
      <c r="F23" s="25" t="s">
        <v>164</v>
      </c>
      <c r="G23" s="76">
        <v>94</v>
      </c>
      <c r="H23" s="41" t="s">
        <v>9</v>
      </c>
      <c r="I23" s="26"/>
      <c r="J23" s="27"/>
      <c r="K23" s="4" t="s">
        <v>33</v>
      </c>
      <c r="M23" s="4"/>
      <c r="N23" s="35"/>
      <c r="O23" s="35"/>
    </row>
    <row r="24" spans="1:15" s="10" customFormat="1" ht="15" customHeight="1">
      <c r="A24" s="4"/>
      <c r="B24" s="4">
        <f t="shared" si="2"/>
        <v>18</v>
      </c>
      <c r="C24" s="4">
        <f t="shared" si="2"/>
        <v>71</v>
      </c>
      <c r="D24" s="27"/>
      <c r="E24" s="35" t="s">
        <v>168</v>
      </c>
      <c r="F24" s="25"/>
      <c r="G24" s="76"/>
      <c r="H24" s="24"/>
      <c r="I24" s="26"/>
      <c r="J24" s="27"/>
      <c r="K24" s="4"/>
      <c r="M24" s="4"/>
      <c r="N24" s="35"/>
      <c r="O24" s="35"/>
    </row>
    <row r="25" spans="1:15" s="10" customFormat="1" ht="15" customHeight="1">
      <c r="A25" s="4"/>
      <c r="B25" s="4">
        <f t="shared" si="2"/>
        <v>19</v>
      </c>
      <c r="C25" s="4">
        <f t="shared" si="2"/>
        <v>72</v>
      </c>
      <c r="D25" s="27"/>
      <c r="E25" s="35" t="s">
        <v>168</v>
      </c>
      <c r="F25" s="25"/>
      <c r="G25" s="76"/>
      <c r="H25" s="25"/>
      <c r="I25" s="26"/>
      <c r="J25" s="27"/>
      <c r="K25" s="4"/>
      <c r="M25" s="4"/>
      <c r="N25" s="35"/>
      <c r="O25" s="35"/>
    </row>
    <row r="26" spans="1:15" s="10" customFormat="1" ht="15" customHeight="1">
      <c r="A26" s="4"/>
      <c r="B26" s="4">
        <f t="shared" si="2"/>
        <v>20</v>
      </c>
      <c r="C26" s="4">
        <f t="shared" si="2"/>
        <v>73</v>
      </c>
      <c r="D26" s="27">
        <v>1</v>
      </c>
      <c r="E26" s="25" t="s">
        <v>72</v>
      </c>
      <c r="F26" s="28" t="s">
        <v>167</v>
      </c>
      <c r="G26" s="76">
        <v>96</v>
      </c>
      <c r="H26" s="36" t="s">
        <v>9</v>
      </c>
      <c r="I26" s="26" t="s">
        <v>150</v>
      </c>
      <c r="J26" s="27"/>
      <c r="K26" s="4" t="s">
        <v>50</v>
      </c>
      <c r="M26" s="4"/>
      <c r="N26" s="35"/>
      <c r="O26" s="35"/>
    </row>
    <row r="27" spans="1:15" s="10" customFormat="1" ht="15" customHeight="1">
      <c r="A27" s="4"/>
      <c r="B27" s="4"/>
      <c r="C27" s="4"/>
      <c r="D27" s="93" t="s">
        <v>120</v>
      </c>
      <c r="E27" s="94"/>
      <c r="F27" s="94"/>
      <c r="G27" s="94"/>
      <c r="H27" s="94"/>
      <c r="I27" s="94"/>
      <c r="J27" s="95"/>
      <c r="K27" s="4"/>
      <c r="M27" s="4"/>
      <c r="N27" s="35"/>
      <c r="O27" s="35"/>
    </row>
    <row r="28" spans="1:15" s="10" customFormat="1" ht="15" customHeight="1">
      <c r="A28" s="4"/>
      <c r="B28" s="4"/>
      <c r="C28" s="4"/>
      <c r="D28" s="96"/>
      <c r="E28" s="97"/>
      <c r="F28" s="97"/>
      <c r="G28" s="97"/>
      <c r="H28" s="97"/>
      <c r="I28" s="97"/>
      <c r="J28" s="98"/>
      <c r="K28" s="4"/>
      <c r="M28" s="4"/>
      <c r="N28" s="33"/>
      <c r="O28" s="35"/>
    </row>
    <row r="29" spans="1:15" s="10" customFormat="1" ht="15" customHeight="1">
      <c r="A29" s="4"/>
      <c r="B29" s="4">
        <f>B26+1</f>
        <v>21</v>
      </c>
      <c r="C29" s="4">
        <f>C26+1</f>
        <v>74</v>
      </c>
      <c r="D29" s="27">
        <v>1</v>
      </c>
      <c r="E29" s="25" t="s">
        <v>104</v>
      </c>
      <c r="F29" s="25" t="s">
        <v>32</v>
      </c>
      <c r="G29" s="76">
        <v>93</v>
      </c>
      <c r="H29" s="36" t="s">
        <v>204</v>
      </c>
      <c r="I29" s="26"/>
      <c r="J29" s="27">
        <v>250</v>
      </c>
      <c r="K29" s="4" t="s">
        <v>119</v>
      </c>
      <c r="M29" s="4"/>
      <c r="N29" s="35"/>
      <c r="O29" s="35"/>
    </row>
    <row r="30" spans="1:15" s="10" customFormat="1" ht="15" customHeight="1">
      <c r="A30" s="4"/>
      <c r="B30" s="4">
        <f aca="true" t="shared" si="3" ref="B30:C32">B29+1</f>
        <v>22</v>
      </c>
      <c r="C30" s="4">
        <f t="shared" si="3"/>
        <v>75</v>
      </c>
      <c r="D30" s="27">
        <v>1</v>
      </c>
      <c r="E30" s="25" t="s">
        <v>101</v>
      </c>
      <c r="F30" s="25" t="s">
        <v>78</v>
      </c>
      <c r="G30" s="76">
        <v>93.5</v>
      </c>
      <c r="H30" s="29" t="s">
        <v>29</v>
      </c>
      <c r="I30" s="26"/>
      <c r="J30" s="27">
        <v>250</v>
      </c>
      <c r="K30" s="4" t="s">
        <v>119</v>
      </c>
      <c r="M30" s="4"/>
      <c r="N30" s="35"/>
      <c r="O30" s="35"/>
    </row>
    <row r="31" spans="1:15" s="10" customFormat="1" ht="15" customHeight="1">
      <c r="A31" s="4"/>
      <c r="B31" s="4">
        <f t="shared" si="3"/>
        <v>23</v>
      </c>
      <c r="C31" s="4">
        <f t="shared" si="3"/>
        <v>76</v>
      </c>
      <c r="D31" s="27">
        <v>1</v>
      </c>
      <c r="E31" s="25" t="s">
        <v>101</v>
      </c>
      <c r="F31" s="25" t="s">
        <v>79</v>
      </c>
      <c r="G31" s="76">
        <v>0.01</v>
      </c>
      <c r="H31" s="24">
        <v>0.01</v>
      </c>
      <c r="I31" s="26"/>
      <c r="J31" s="27">
        <v>250</v>
      </c>
      <c r="K31" s="4" t="s">
        <v>119</v>
      </c>
      <c r="M31" s="4"/>
      <c r="N31" s="35"/>
      <c r="O31" s="35"/>
    </row>
    <row r="32" spans="1:15" s="10" customFormat="1" ht="15" customHeight="1">
      <c r="A32" s="4"/>
      <c r="B32" s="4">
        <f t="shared" si="3"/>
        <v>24</v>
      </c>
      <c r="C32" s="4">
        <f t="shared" si="3"/>
        <v>77</v>
      </c>
      <c r="D32" s="27">
        <v>0.1</v>
      </c>
      <c r="E32" s="25" t="s">
        <v>101</v>
      </c>
      <c r="F32" s="25" t="s">
        <v>88</v>
      </c>
      <c r="G32" s="76">
        <v>94</v>
      </c>
      <c r="H32" s="29"/>
      <c r="I32" s="26"/>
      <c r="J32" s="27">
        <v>250</v>
      </c>
      <c r="K32" s="4" t="s">
        <v>119</v>
      </c>
      <c r="M32" s="4"/>
      <c r="N32" s="35"/>
      <c r="O32" s="35"/>
    </row>
    <row r="33" spans="1:15" s="10" customFormat="1" ht="15" customHeight="1">
      <c r="A33" s="4"/>
      <c r="B33" s="4"/>
      <c r="C33" s="4"/>
      <c r="D33" s="93" t="s">
        <v>34</v>
      </c>
      <c r="E33" s="94"/>
      <c r="F33" s="94"/>
      <c r="G33" s="94"/>
      <c r="H33" s="94"/>
      <c r="I33" s="94"/>
      <c r="J33" s="95"/>
      <c r="K33" s="4"/>
      <c r="M33" s="4"/>
      <c r="N33" s="35"/>
      <c r="O33" s="35"/>
    </row>
    <row r="34" spans="1:15" s="10" customFormat="1" ht="15" customHeight="1">
      <c r="A34" s="4"/>
      <c r="B34" s="4"/>
      <c r="C34" s="4"/>
      <c r="D34" s="96"/>
      <c r="E34" s="97"/>
      <c r="F34" s="97"/>
      <c r="G34" s="97"/>
      <c r="H34" s="97"/>
      <c r="I34" s="97"/>
      <c r="J34" s="98"/>
      <c r="K34" s="4"/>
      <c r="M34" s="4"/>
      <c r="N34" s="35"/>
      <c r="O34" s="35"/>
    </row>
    <row r="35" spans="1:15" s="10" customFormat="1" ht="15" customHeight="1">
      <c r="A35" s="4"/>
      <c r="B35" s="4">
        <f>B32+1</f>
        <v>25</v>
      </c>
      <c r="C35" s="4">
        <f>C32+1</f>
        <v>78</v>
      </c>
      <c r="D35" s="27">
        <v>1</v>
      </c>
      <c r="E35" s="25" t="s">
        <v>101</v>
      </c>
      <c r="F35" s="25" t="s">
        <v>65</v>
      </c>
      <c r="G35" s="76">
        <v>93.5</v>
      </c>
      <c r="H35" s="29" t="s">
        <v>9</v>
      </c>
      <c r="I35" s="26"/>
      <c r="J35" s="27"/>
      <c r="K35" s="4" t="s">
        <v>119</v>
      </c>
      <c r="M35" s="4"/>
      <c r="N35" s="35"/>
      <c r="O35" s="35"/>
    </row>
    <row r="36" spans="1:15" s="10" customFormat="1" ht="15" customHeight="1">
      <c r="A36" s="4"/>
      <c r="B36" s="4">
        <f>B35+1</f>
        <v>26</v>
      </c>
      <c r="C36" s="4">
        <f>C35+1</f>
        <v>79</v>
      </c>
      <c r="D36" s="27"/>
      <c r="E36" s="25"/>
      <c r="F36" s="25"/>
      <c r="G36" s="76"/>
      <c r="H36" s="29"/>
      <c r="I36" s="26"/>
      <c r="J36" s="27"/>
      <c r="K36" s="4"/>
      <c r="M36" s="4"/>
      <c r="N36" s="35"/>
      <c r="O36" s="35"/>
    </row>
    <row r="37" spans="1:15" s="10" customFormat="1" ht="15" customHeight="1">
      <c r="A37" s="4"/>
      <c r="B37" s="4"/>
      <c r="C37" s="4"/>
      <c r="D37" s="93" t="s">
        <v>35</v>
      </c>
      <c r="E37" s="94"/>
      <c r="F37" s="94"/>
      <c r="G37" s="94"/>
      <c r="H37" s="94"/>
      <c r="I37" s="94"/>
      <c r="J37" s="95"/>
      <c r="K37" s="4"/>
      <c r="M37" s="4"/>
      <c r="N37" s="33"/>
      <c r="O37" s="35"/>
    </row>
    <row r="38" spans="1:15" s="10" customFormat="1" ht="15" customHeight="1">
      <c r="A38" s="4"/>
      <c r="B38" s="4"/>
      <c r="C38" s="4"/>
      <c r="D38" s="96"/>
      <c r="E38" s="97"/>
      <c r="F38" s="97"/>
      <c r="G38" s="97"/>
      <c r="H38" s="97"/>
      <c r="I38" s="97"/>
      <c r="J38" s="98"/>
      <c r="K38" s="4"/>
      <c r="M38" s="4"/>
      <c r="N38" s="35"/>
      <c r="O38" s="35"/>
    </row>
    <row r="39" spans="1:15" s="10" customFormat="1" ht="15" customHeight="1">
      <c r="A39" s="4" t="s">
        <v>35</v>
      </c>
      <c r="B39" s="4">
        <f>B36+1</f>
        <v>27</v>
      </c>
      <c r="C39" s="4">
        <f>C36+1</f>
        <v>80</v>
      </c>
      <c r="D39" s="27">
        <v>1</v>
      </c>
      <c r="E39" s="25" t="s">
        <v>176</v>
      </c>
      <c r="F39" s="25" t="s">
        <v>68</v>
      </c>
      <c r="G39" s="76">
        <v>96</v>
      </c>
      <c r="H39" s="36" t="s">
        <v>204</v>
      </c>
      <c r="I39" s="112" t="s">
        <v>150</v>
      </c>
      <c r="J39" s="27"/>
      <c r="K39" s="4" t="s">
        <v>51</v>
      </c>
      <c r="M39" s="4"/>
      <c r="N39" s="35"/>
      <c r="O39" s="35"/>
    </row>
    <row r="40" spans="1:15" s="10" customFormat="1" ht="15" customHeight="1">
      <c r="A40" s="4"/>
      <c r="B40" s="4">
        <f>B39+1</f>
        <v>28</v>
      </c>
      <c r="C40" s="4">
        <f>C39+1</f>
        <v>81</v>
      </c>
      <c r="D40" s="27">
        <v>1</v>
      </c>
      <c r="E40" s="25" t="s">
        <v>96</v>
      </c>
      <c r="F40" s="25" t="s">
        <v>48</v>
      </c>
      <c r="G40" s="76">
        <v>94</v>
      </c>
      <c r="H40" s="24">
        <f>SUM(G39:G42)</f>
        <v>378</v>
      </c>
      <c r="I40" s="26" t="s">
        <v>149</v>
      </c>
      <c r="J40" s="27"/>
      <c r="K40" s="4" t="s">
        <v>51</v>
      </c>
      <c r="M40" s="4"/>
      <c r="N40" s="35"/>
      <c r="O40" s="35"/>
    </row>
    <row r="41" spans="1:15" s="10" customFormat="1" ht="15" customHeight="1">
      <c r="A41" s="4"/>
      <c r="B41" s="4">
        <f aca="true" t="shared" si="4" ref="B41:C45">B40+1</f>
        <v>29</v>
      </c>
      <c r="C41" s="4">
        <f t="shared" si="4"/>
        <v>82</v>
      </c>
      <c r="D41" s="27">
        <v>0.1</v>
      </c>
      <c r="E41" s="25" t="s">
        <v>96</v>
      </c>
      <c r="F41" s="25" t="s">
        <v>65</v>
      </c>
      <c r="G41" s="76">
        <v>95</v>
      </c>
      <c r="H41" s="24"/>
      <c r="I41" s="112" t="s">
        <v>150</v>
      </c>
      <c r="J41" s="27"/>
      <c r="K41" s="4" t="s">
        <v>51</v>
      </c>
      <c r="M41" s="4"/>
      <c r="N41" s="35"/>
      <c r="O41" s="35"/>
    </row>
    <row r="42" spans="1:15" s="10" customFormat="1" ht="15" customHeight="1">
      <c r="A42" s="4"/>
      <c r="B42" s="4">
        <f t="shared" si="4"/>
        <v>30</v>
      </c>
      <c r="C42" s="4">
        <f t="shared" si="4"/>
        <v>83</v>
      </c>
      <c r="D42" s="27">
        <v>0.1</v>
      </c>
      <c r="E42" s="25" t="s">
        <v>96</v>
      </c>
      <c r="F42" s="25" t="s">
        <v>32</v>
      </c>
      <c r="G42" s="76">
        <v>93</v>
      </c>
      <c r="H42" s="25"/>
      <c r="I42" s="26"/>
      <c r="J42" s="27"/>
      <c r="K42" s="4" t="s">
        <v>51</v>
      </c>
      <c r="M42" s="4"/>
      <c r="N42" s="35"/>
      <c r="O42" s="35"/>
    </row>
    <row r="43" spans="1:15" s="10" customFormat="1" ht="15" customHeight="1">
      <c r="A43" s="4"/>
      <c r="B43" s="4">
        <f t="shared" si="4"/>
        <v>31</v>
      </c>
      <c r="C43" s="4">
        <f t="shared" si="4"/>
        <v>84</v>
      </c>
      <c r="D43" s="27">
        <v>1</v>
      </c>
      <c r="E43" s="25" t="s">
        <v>96</v>
      </c>
      <c r="F43" s="25" t="s">
        <v>47</v>
      </c>
      <c r="G43" s="76">
        <v>93</v>
      </c>
      <c r="H43" s="29" t="s">
        <v>29</v>
      </c>
      <c r="I43" s="26"/>
      <c r="J43" s="27">
        <v>250</v>
      </c>
      <c r="K43" s="4" t="s">
        <v>119</v>
      </c>
      <c r="M43" s="4"/>
      <c r="N43" s="35"/>
      <c r="O43" s="35"/>
    </row>
    <row r="44" spans="1:15" s="10" customFormat="1" ht="15" customHeight="1">
      <c r="A44" s="4"/>
      <c r="B44" s="4">
        <f t="shared" si="4"/>
        <v>32</v>
      </c>
      <c r="C44" s="4">
        <f t="shared" si="4"/>
        <v>85</v>
      </c>
      <c r="D44" s="27">
        <v>1</v>
      </c>
      <c r="E44" s="25" t="s">
        <v>96</v>
      </c>
      <c r="F44" s="25" t="s">
        <v>48</v>
      </c>
      <c r="G44" s="76">
        <v>93.5</v>
      </c>
      <c r="H44" s="37">
        <f>SUM(G43:G45)</f>
        <v>280</v>
      </c>
      <c r="I44" s="26"/>
      <c r="J44" s="27">
        <v>250</v>
      </c>
      <c r="K44" s="4" t="s">
        <v>119</v>
      </c>
      <c r="M44" s="4"/>
      <c r="N44" s="35"/>
      <c r="O44" s="35"/>
    </row>
    <row r="45" spans="1:15" s="10" customFormat="1" ht="15" customHeight="1">
      <c r="A45" s="4"/>
      <c r="B45" s="4">
        <f t="shared" si="4"/>
        <v>33</v>
      </c>
      <c r="C45" s="4">
        <f t="shared" si="4"/>
        <v>86</v>
      </c>
      <c r="D45" s="27">
        <v>0.1</v>
      </c>
      <c r="E45" s="25" t="s">
        <v>96</v>
      </c>
      <c r="F45" s="25" t="s">
        <v>58</v>
      </c>
      <c r="G45" s="76">
        <v>93.5</v>
      </c>
      <c r="H45" s="24"/>
      <c r="I45" s="26"/>
      <c r="J45" s="27">
        <v>250</v>
      </c>
      <c r="K45" s="4" t="s">
        <v>119</v>
      </c>
      <c r="M45" s="4"/>
      <c r="N45" s="35"/>
      <c r="O45" s="35"/>
    </row>
    <row r="46" spans="1:13" s="10" customFormat="1" ht="15" customHeight="1">
      <c r="A46" s="4"/>
      <c r="B46" s="4"/>
      <c r="C46" s="4"/>
      <c r="D46" s="93" t="s">
        <v>36</v>
      </c>
      <c r="E46" s="94"/>
      <c r="F46" s="94"/>
      <c r="G46" s="94"/>
      <c r="H46" s="94"/>
      <c r="I46" s="94"/>
      <c r="J46" s="95"/>
      <c r="K46" s="4"/>
      <c r="M46" s="4"/>
    </row>
    <row r="47" spans="1:13" s="10" customFormat="1" ht="15" customHeight="1">
      <c r="A47" s="4"/>
      <c r="B47" s="4"/>
      <c r="C47" s="4"/>
      <c r="D47" s="96"/>
      <c r="E47" s="97"/>
      <c r="F47" s="97"/>
      <c r="G47" s="97"/>
      <c r="H47" s="97"/>
      <c r="I47" s="97"/>
      <c r="J47" s="98"/>
      <c r="K47" s="4"/>
      <c r="M47" s="4"/>
    </row>
    <row r="48" spans="1:13" s="10" customFormat="1" ht="15" customHeight="1">
      <c r="A48" s="4" t="s">
        <v>36</v>
      </c>
      <c r="B48" s="4">
        <f>B45+1</f>
        <v>34</v>
      </c>
      <c r="C48" s="4">
        <f>C45+1</f>
        <v>87</v>
      </c>
      <c r="D48" s="27">
        <v>1</v>
      </c>
      <c r="E48" s="25" t="s">
        <v>104</v>
      </c>
      <c r="F48" s="28" t="s">
        <v>233</v>
      </c>
      <c r="G48" s="76">
        <v>94</v>
      </c>
      <c r="H48" s="29" t="s">
        <v>204</v>
      </c>
      <c r="I48" s="26"/>
      <c r="J48" s="27"/>
      <c r="K48" s="4" t="s">
        <v>121</v>
      </c>
      <c r="M48" s="4"/>
    </row>
    <row r="49" spans="1:13" s="10" customFormat="1" ht="15" customHeight="1">
      <c r="A49" s="4"/>
      <c r="B49" s="4">
        <f aca="true" t="shared" si="5" ref="B49:B57">B48+1</f>
        <v>35</v>
      </c>
      <c r="C49" s="4">
        <f aca="true" t="shared" si="6" ref="C49:C57">C48+1</f>
        <v>88</v>
      </c>
      <c r="D49" s="27">
        <v>0.1</v>
      </c>
      <c r="E49" s="25" t="s">
        <v>104</v>
      </c>
      <c r="F49" s="28" t="s">
        <v>234</v>
      </c>
      <c r="G49" s="76">
        <v>94.5</v>
      </c>
      <c r="H49" s="24">
        <v>0.01</v>
      </c>
      <c r="I49" s="26"/>
      <c r="J49" s="27"/>
      <c r="K49" s="4" t="s">
        <v>121</v>
      </c>
      <c r="M49" s="4"/>
    </row>
    <row r="50" spans="1:13" s="10" customFormat="1" ht="15" customHeight="1">
      <c r="A50" s="4"/>
      <c r="B50" s="4">
        <f t="shared" si="5"/>
        <v>36</v>
      </c>
      <c r="C50" s="4">
        <f t="shared" si="6"/>
        <v>89</v>
      </c>
      <c r="D50" s="27">
        <v>0.1</v>
      </c>
      <c r="E50" s="25" t="s">
        <v>104</v>
      </c>
      <c r="F50" s="28" t="s">
        <v>235</v>
      </c>
      <c r="G50" s="76">
        <v>93</v>
      </c>
      <c r="H50" s="25"/>
      <c r="I50" s="26"/>
      <c r="J50" s="27"/>
      <c r="K50" s="4" t="s">
        <v>121</v>
      </c>
      <c r="M50" s="4"/>
    </row>
    <row r="51" spans="1:13" s="10" customFormat="1" ht="15" customHeight="1">
      <c r="A51" s="4"/>
      <c r="B51" s="4">
        <f t="shared" si="5"/>
        <v>37</v>
      </c>
      <c r="C51" s="4">
        <f t="shared" si="6"/>
        <v>90</v>
      </c>
      <c r="D51" s="27">
        <v>0.1</v>
      </c>
      <c r="E51" s="25" t="s">
        <v>104</v>
      </c>
      <c r="F51" s="28" t="s">
        <v>236</v>
      </c>
      <c r="G51" s="76">
        <v>0.01</v>
      </c>
      <c r="H51" s="25"/>
      <c r="I51" s="26"/>
      <c r="J51" s="27"/>
      <c r="K51" s="4" t="s">
        <v>121</v>
      </c>
      <c r="M51" s="4"/>
    </row>
    <row r="52" spans="1:13" s="10" customFormat="1" ht="15" customHeight="1">
      <c r="A52" s="4"/>
      <c r="B52" s="4">
        <f t="shared" si="5"/>
        <v>38</v>
      </c>
      <c r="C52" s="4">
        <f t="shared" si="6"/>
        <v>91</v>
      </c>
      <c r="D52" s="27">
        <v>1</v>
      </c>
      <c r="E52" s="25" t="s">
        <v>96</v>
      </c>
      <c r="F52" s="25" t="s">
        <v>177</v>
      </c>
      <c r="G52" s="76">
        <v>94</v>
      </c>
      <c r="H52" s="29" t="s">
        <v>232</v>
      </c>
      <c r="I52" s="26"/>
      <c r="J52" s="27"/>
      <c r="K52" s="4" t="s">
        <v>19</v>
      </c>
      <c r="M52" s="4"/>
    </row>
    <row r="53" spans="1:13" s="10" customFormat="1" ht="15" customHeight="1">
      <c r="A53" s="4"/>
      <c r="B53" s="4">
        <f t="shared" si="5"/>
        <v>39</v>
      </c>
      <c r="C53" s="4">
        <f t="shared" si="6"/>
        <v>92</v>
      </c>
      <c r="D53" s="27">
        <v>0.1</v>
      </c>
      <c r="E53" s="25" t="s">
        <v>96</v>
      </c>
      <c r="F53" s="25" t="s">
        <v>178</v>
      </c>
      <c r="G53" s="76">
        <v>94</v>
      </c>
      <c r="H53" s="24">
        <f>SUM(G52:G55)</f>
        <v>376</v>
      </c>
      <c r="I53" s="26" t="s">
        <v>149</v>
      </c>
      <c r="J53" s="27"/>
      <c r="K53" s="4" t="s">
        <v>19</v>
      </c>
      <c r="M53" s="4"/>
    </row>
    <row r="54" spans="1:13" s="10" customFormat="1" ht="15" customHeight="1">
      <c r="A54" s="4"/>
      <c r="B54" s="4">
        <f t="shared" si="5"/>
        <v>40</v>
      </c>
      <c r="C54" s="4">
        <f t="shared" si="6"/>
        <v>93</v>
      </c>
      <c r="D54" s="27">
        <v>1</v>
      </c>
      <c r="E54" s="25" t="s">
        <v>93</v>
      </c>
      <c r="F54" s="25" t="s">
        <v>97</v>
      </c>
      <c r="G54" s="76">
        <v>93.5</v>
      </c>
      <c r="H54" s="25"/>
      <c r="I54" s="26"/>
      <c r="J54" s="27"/>
      <c r="K54" s="4" t="s">
        <v>19</v>
      </c>
      <c r="M54" s="4"/>
    </row>
    <row r="55" spans="1:13" s="10" customFormat="1" ht="15" customHeight="1">
      <c r="A55" s="4"/>
      <c r="B55" s="4">
        <f t="shared" si="5"/>
        <v>41</v>
      </c>
      <c r="C55" s="4">
        <f t="shared" si="6"/>
        <v>94</v>
      </c>
      <c r="D55" s="27">
        <v>1</v>
      </c>
      <c r="E55" s="25" t="s">
        <v>93</v>
      </c>
      <c r="F55" s="25" t="s">
        <v>92</v>
      </c>
      <c r="G55" s="76">
        <v>94.5</v>
      </c>
      <c r="H55" s="25"/>
      <c r="I55" s="26"/>
      <c r="J55" s="27"/>
      <c r="K55" s="4" t="s">
        <v>19</v>
      </c>
      <c r="M55" s="4"/>
    </row>
    <row r="56" spans="1:13" s="10" customFormat="1" ht="15" customHeight="1">
      <c r="A56" s="4"/>
      <c r="B56" s="4">
        <f t="shared" si="5"/>
        <v>42</v>
      </c>
      <c r="C56" s="4">
        <f t="shared" si="6"/>
        <v>95</v>
      </c>
      <c r="D56" s="27">
        <v>1</v>
      </c>
      <c r="E56" s="25" t="s">
        <v>176</v>
      </c>
      <c r="F56" s="25" t="s">
        <v>175</v>
      </c>
      <c r="G56" s="76">
        <v>94.5</v>
      </c>
      <c r="H56" s="29" t="s">
        <v>9</v>
      </c>
      <c r="I56" s="26" t="s">
        <v>150</v>
      </c>
      <c r="J56" s="27"/>
      <c r="K56" s="4" t="s">
        <v>51</v>
      </c>
      <c r="M56" s="4"/>
    </row>
    <row r="57" spans="1:13" s="10" customFormat="1" ht="15" customHeight="1">
      <c r="A57" s="4"/>
      <c r="B57" s="4">
        <f t="shared" si="5"/>
        <v>43</v>
      </c>
      <c r="C57" s="4">
        <f t="shared" si="6"/>
        <v>96</v>
      </c>
      <c r="D57" s="27">
        <v>0.1</v>
      </c>
      <c r="E57" s="25" t="s">
        <v>96</v>
      </c>
      <c r="F57" s="25" t="s">
        <v>48</v>
      </c>
      <c r="G57" s="76">
        <v>95</v>
      </c>
      <c r="H57" s="29" t="s">
        <v>9</v>
      </c>
      <c r="I57" s="26" t="s">
        <v>150</v>
      </c>
      <c r="J57" s="27"/>
      <c r="K57" s="4" t="s">
        <v>51</v>
      </c>
      <c r="M57" s="4"/>
    </row>
    <row r="58" spans="1:13" s="10" customFormat="1" ht="15" customHeight="1">
      <c r="A58" s="4"/>
      <c r="B58" s="4"/>
      <c r="C58" s="4"/>
      <c r="D58" s="93" t="s">
        <v>37</v>
      </c>
      <c r="E58" s="94"/>
      <c r="F58" s="94"/>
      <c r="G58" s="94"/>
      <c r="H58" s="94"/>
      <c r="I58" s="94"/>
      <c r="J58" s="95"/>
      <c r="K58" s="4"/>
      <c r="M58" s="4"/>
    </row>
    <row r="59" spans="1:13" s="10" customFormat="1" ht="15" customHeight="1">
      <c r="A59" s="4"/>
      <c r="B59" s="4"/>
      <c r="C59" s="4"/>
      <c r="D59" s="96"/>
      <c r="E59" s="97"/>
      <c r="F59" s="97"/>
      <c r="G59" s="97"/>
      <c r="H59" s="97"/>
      <c r="I59" s="97"/>
      <c r="J59" s="98"/>
      <c r="K59" s="4"/>
      <c r="M59" s="4"/>
    </row>
    <row r="60" spans="1:15" s="10" customFormat="1" ht="15" customHeight="1">
      <c r="A60" s="4" t="s">
        <v>37</v>
      </c>
      <c r="B60" s="4">
        <f>B57+1</f>
        <v>44</v>
      </c>
      <c r="C60" s="4">
        <f>C57+1</f>
        <v>97</v>
      </c>
      <c r="D60" s="27">
        <v>0.1</v>
      </c>
      <c r="E60" s="25" t="s">
        <v>101</v>
      </c>
      <c r="F60" s="25" t="s">
        <v>181</v>
      </c>
      <c r="G60" s="76">
        <v>92.5</v>
      </c>
      <c r="H60" s="29" t="s">
        <v>13</v>
      </c>
      <c r="I60" s="26"/>
      <c r="J60" s="27"/>
      <c r="K60" s="4" t="s">
        <v>38</v>
      </c>
      <c r="M60" s="4"/>
      <c r="N60" s="33"/>
      <c r="O60" s="35"/>
    </row>
    <row r="61" spans="1:15" s="10" customFormat="1" ht="15" customHeight="1">
      <c r="A61" s="4"/>
      <c r="B61" s="4">
        <f aca="true" t="shared" si="7" ref="B61:B69">B60+1</f>
        <v>45</v>
      </c>
      <c r="C61" s="4">
        <f aca="true" t="shared" si="8" ref="C61:C69">C60+1</f>
        <v>98</v>
      </c>
      <c r="D61" s="27">
        <v>1</v>
      </c>
      <c r="E61" s="25" t="s">
        <v>101</v>
      </c>
      <c r="F61" s="25" t="s">
        <v>182</v>
      </c>
      <c r="G61" s="76">
        <v>93.5</v>
      </c>
      <c r="H61" s="24">
        <f>SUM(G60:G63)</f>
        <v>373.5</v>
      </c>
      <c r="I61" s="26"/>
      <c r="J61" s="27"/>
      <c r="K61" s="4" t="s">
        <v>38</v>
      </c>
      <c r="M61" s="4"/>
      <c r="N61" s="35"/>
      <c r="O61" s="35"/>
    </row>
    <row r="62" spans="1:15" s="10" customFormat="1" ht="15" customHeight="1">
      <c r="A62" s="4"/>
      <c r="B62" s="4">
        <f t="shared" si="7"/>
        <v>46</v>
      </c>
      <c r="C62" s="4">
        <f t="shared" si="8"/>
        <v>99</v>
      </c>
      <c r="D62" s="27">
        <v>1</v>
      </c>
      <c r="E62" s="25" t="s">
        <v>101</v>
      </c>
      <c r="F62" s="25" t="s">
        <v>183</v>
      </c>
      <c r="G62" s="76">
        <v>93.5</v>
      </c>
      <c r="H62" s="25"/>
      <c r="I62" s="26"/>
      <c r="J62" s="27"/>
      <c r="K62" s="4" t="s">
        <v>38</v>
      </c>
      <c r="M62" s="4"/>
      <c r="N62" s="35"/>
      <c r="O62" s="35"/>
    </row>
    <row r="63" spans="1:15" s="10" customFormat="1" ht="15" customHeight="1">
      <c r="A63" s="4"/>
      <c r="B63" s="4">
        <f t="shared" si="7"/>
        <v>47</v>
      </c>
      <c r="C63" s="4">
        <f t="shared" si="8"/>
        <v>100</v>
      </c>
      <c r="D63" s="27">
        <v>1</v>
      </c>
      <c r="E63" s="25" t="s">
        <v>101</v>
      </c>
      <c r="F63" s="25" t="s">
        <v>184</v>
      </c>
      <c r="G63" s="76">
        <v>94</v>
      </c>
      <c r="H63" s="25"/>
      <c r="I63" s="37"/>
      <c r="J63" s="27"/>
      <c r="K63" s="4" t="s">
        <v>38</v>
      </c>
      <c r="M63" s="4"/>
      <c r="N63" s="35"/>
      <c r="O63" s="35"/>
    </row>
    <row r="64" spans="1:15" s="10" customFormat="1" ht="15" customHeight="1">
      <c r="A64" s="4"/>
      <c r="B64" s="4">
        <f t="shared" si="7"/>
        <v>48</v>
      </c>
      <c r="C64" s="4">
        <f t="shared" si="8"/>
        <v>101</v>
      </c>
      <c r="D64" s="27">
        <v>0.1</v>
      </c>
      <c r="E64" s="25" t="s">
        <v>157</v>
      </c>
      <c r="F64" s="25" t="s">
        <v>185</v>
      </c>
      <c r="G64" s="76">
        <v>92.5</v>
      </c>
      <c r="H64" s="29" t="s">
        <v>13</v>
      </c>
      <c r="I64" s="37"/>
      <c r="J64" s="27"/>
      <c r="K64" s="4" t="s">
        <v>38</v>
      </c>
      <c r="M64" s="4"/>
      <c r="N64" s="35"/>
      <c r="O64" s="35"/>
    </row>
    <row r="65" spans="1:15" s="10" customFormat="1" ht="15" customHeight="1">
      <c r="A65" s="4"/>
      <c r="B65" s="4">
        <f t="shared" si="7"/>
        <v>49</v>
      </c>
      <c r="C65" s="4">
        <f t="shared" si="8"/>
        <v>102</v>
      </c>
      <c r="D65" s="27">
        <v>0.1</v>
      </c>
      <c r="E65" s="25" t="s">
        <v>157</v>
      </c>
      <c r="F65" s="25" t="s">
        <v>186</v>
      </c>
      <c r="G65" s="76">
        <v>93</v>
      </c>
      <c r="H65" s="24">
        <v>0.01</v>
      </c>
      <c r="I65" s="37"/>
      <c r="J65" s="27"/>
      <c r="K65" s="4" t="s">
        <v>38</v>
      </c>
      <c r="M65" s="4"/>
      <c r="N65" s="35"/>
      <c r="O65" s="35"/>
    </row>
    <row r="66" spans="1:15" s="10" customFormat="1" ht="15" customHeight="1">
      <c r="A66" s="4"/>
      <c r="B66" s="4">
        <f t="shared" si="7"/>
        <v>50</v>
      </c>
      <c r="C66" s="4">
        <f t="shared" si="8"/>
        <v>103</v>
      </c>
      <c r="D66" s="27">
        <v>1</v>
      </c>
      <c r="E66" s="25" t="s">
        <v>157</v>
      </c>
      <c r="F66" s="25" t="s">
        <v>187</v>
      </c>
      <c r="G66" s="76">
        <v>93.5</v>
      </c>
      <c r="H66" s="25"/>
      <c r="I66" s="37"/>
      <c r="J66" s="27"/>
      <c r="K66" s="4" t="s">
        <v>38</v>
      </c>
      <c r="M66" s="4"/>
      <c r="N66" s="35"/>
      <c r="O66" s="35"/>
    </row>
    <row r="67" spans="1:15" s="10" customFormat="1" ht="15" customHeight="1">
      <c r="A67" s="4"/>
      <c r="B67" s="4">
        <f t="shared" si="7"/>
        <v>51</v>
      </c>
      <c r="C67" s="4">
        <f t="shared" si="8"/>
        <v>104</v>
      </c>
      <c r="D67" s="27">
        <v>1</v>
      </c>
      <c r="E67" s="25" t="s">
        <v>157</v>
      </c>
      <c r="F67" s="25" t="s">
        <v>165</v>
      </c>
      <c r="G67" s="76">
        <v>0.01</v>
      </c>
      <c r="H67" s="25"/>
      <c r="I67" s="26"/>
      <c r="J67" s="27"/>
      <c r="K67" s="4" t="s">
        <v>38</v>
      </c>
      <c r="M67" s="4"/>
      <c r="N67" s="35"/>
      <c r="O67" s="35"/>
    </row>
    <row r="68" spans="1:15" s="10" customFormat="1" ht="15" customHeight="1">
      <c r="A68" s="4"/>
      <c r="B68" s="4">
        <f t="shared" si="7"/>
        <v>52</v>
      </c>
      <c r="C68" s="4">
        <f t="shared" si="8"/>
        <v>105</v>
      </c>
      <c r="D68" s="27">
        <v>0.1</v>
      </c>
      <c r="E68" s="25" t="s">
        <v>188</v>
      </c>
      <c r="F68" s="25" t="s">
        <v>189</v>
      </c>
      <c r="G68" s="76">
        <v>93.5</v>
      </c>
      <c r="H68" s="29" t="s">
        <v>13</v>
      </c>
      <c r="I68" s="26"/>
      <c r="J68" s="27"/>
      <c r="K68" s="4" t="s">
        <v>30</v>
      </c>
      <c r="M68" s="4"/>
      <c r="N68" s="35"/>
      <c r="O68" s="35"/>
    </row>
    <row r="69" spans="1:15" s="10" customFormat="1" ht="15" customHeight="1">
      <c r="A69" s="4"/>
      <c r="B69" s="4">
        <f t="shared" si="7"/>
        <v>53</v>
      </c>
      <c r="C69" s="4">
        <f t="shared" si="8"/>
        <v>106</v>
      </c>
      <c r="D69" s="27">
        <v>0.1</v>
      </c>
      <c r="E69" s="25" t="s">
        <v>188</v>
      </c>
      <c r="F69" s="25" t="s">
        <v>190</v>
      </c>
      <c r="G69" s="76">
        <v>94</v>
      </c>
      <c r="H69" s="24">
        <v>376</v>
      </c>
      <c r="I69" s="26" t="s">
        <v>150</v>
      </c>
      <c r="J69" s="24"/>
      <c r="K69" s="4" t="s">
        <v>30</v>
      </c>
      <c r="M69" s="4"/>
      <c r="N69" s="35"/>
      <c r="O69" s="35"/>
    </row>
    <row r="70" spans="1:15" s="10" customFormat="1" ht="15" customHeight="1">
      <c r="A70" s="4"/>
      <c r="B70" s="4">
        <f>B69+1</f>
        <v>54</v>
      </c>
      <c r="C70" s="4">
        <f aca="true" t="shared" si="9" ref="C70:C76">C69+1</f>
        <v>107</v>
      </c>
      <c r="D70" s="27">
        <v>1</v>
      </c>
      <c r="E70" s="25" t="s">
        <v>188</v>
      </c>
      <c r="F70" s="25" t="s">
        <v>76</v>
      </c>
      <c r="G70" s="76">
        <v>95</v>
      </c>
      <c r="H70" s="25"/>
      <c r="I70" s="26"/>
      <c r="J70" s="37"/>
      <c r="K70" s="4" t="s">
        <v>30</v>
      </c>
      <c r="M70" s="4"/>
      <c r="N70" s="33"/>
      <c r="O70" s="35"/>
    </row>
    <row r="71" spans="1:15" s="10" customFormat="1" ht="15" customHeight="1">
      <c r="A71" s="4"/>
      <c r="B71" s="4">
        <f>B70+1</f>
        <v>55</v>
      </c>
      <c r="C71" s="4">
        <f t="shared" si="9"/>
        <v>108</v>
      </c>
      <c r="D71" s="27">
        <v>0.1</v>
      </c>
      <c r="E71" s="25" t="s">
        <v>188</v>
      </c>
      <c r="F71" s="25" t="s">
        <v>191</v>
      </c>
      <c r="G71" s="76">
        <v>93.5</v>
      </c>
      <c r="H71" s="25"/>
      <c r="I71" s="26"/>
      <c r="J71" s="24"/>
      <c r="K71" s="4" t="s">
        <v>30</v>
      </c>
      <c r="M71" s="4"/>
      <c r="N71" s="35"/>
      <c r="O71" s="35"/>
    </row>
    <row r="72" spans="1:15" s="10" customFormat="1" ht="15" customHeight="1">
      <c r="A72" s="4"/>
      <c r="B72" s="4">
        <f>B71+1</f>
        <v>56</v>
      </c>
      <c r="C72" s="4">
        <f t="shared" si="9"/>
        <v>109</v>
      </c>
      <c r="D72" s="27">
        <v>1</v>
      </c>
      <c r="E72" s="25" t="s">
        <v>173</v>
      </c>
      <c r="F72" s="25" t="s">
        <v>192</v>
      </c>
      <c r="G72" s="76">
        <v>95</v>
      </c>
      <c r="H72" s="29" t="s">
        <v>13</v>
      </c>
      <c r="I72" s="26"/>
      <c r="J72" s="24"/>
      <c r="K72" s="4" t="s">
        <v>30</v>
      </c>
      <c r="M72" s="4"/>
      <c r="N72" s="35"/>
      <c r="O72" s="35"/>
    </row>
    <row r="73" spans="1:15" s="10" customFormat="1" ht="15" customHeight="1">
      <c r="A73" s="4"/>
      <c r="B73" s="4">
        <f aca="true" t="shared" si="10" ref="B73:B80">B72+1</f>
        <v>57</v>
      </c>
      <c r="C73" s="4">
        <f t="shared" si="9"/>
        <v>110</v>
      </c>
      <c r="D73" s="27">
        <v>1</v>
      </c>
      <c r="E73" s="25" t="s">
        <v>173</v>
      </c>
      <c r="F73" s="25" t="s">
        <v>193</v>
      </c>
      <c r="G73" s="76">
        <v>94.5</v>
      </c>
      <c r="H73" s="24">
        <f>SUM(G72:G75)</f>
        <v>378</v>
      </c>
      <c r="I73" s="26"/>
      <c r="J73" s="24"/>
      <c r="K73" s="4" t="s">
        <v>30</v>
      </c>
      <c r="M73" s="4"/>
      <c r="N73" s="35"/>
      <c r="O73" s="35"/>
    </row>
    <row r="74" spans="1:15" s="10" customFormat="1" ht="15" customHeight="1">
      <c r="A74" s="4"/>
      <c r="B74" s="4">
        <f t="shared" si="10"/>
        <v>58</v>
      </c>
      <c r="C74" s="4">
        <f t="shared" si="9"/>
        <v>111</v>
      </c>
      <c r="D74" s="27">
        <v>1</v>
      </c>
      <c r="E74" s="25" t="s">
        <v>173</v>
      </c>
      <c r="F74" s="25" t="s">
        <v>194</v>
      </c>
      <c r="G74" s="76">
        <v>94</v>
      </c>
      <c r="H74" s="25"/>
      <c r="I74" s="26"/>
      <c r="J74" s="24"/>
      <c r="K74" s="4" t="s">
        <v>30</v>
      </c>
      <c r="M74" s="4"/>
      <c r="N74" s="35"/>
      <c r="O74" s="35"/>
    </row>
    <row r="75" spans="1:15" s="10" customFormat="1" ht="15" customHeight="1">
      <c r="A75" s="4"/>
      <c r="B75" s="4">
        <f t="shared" si="10"/>
        <v>59</v>
      </c>
      <c r="C75" s="4">
        <f t="shared" si="9"/>
        <v>112</v>
      </c>
      <c r="D75" s="27">
        <v>1</v>
      </c>
      <c r="E75" s="25" t="s">
        <v>173</v>
      </c>
      <c r="F75" s="25" t="s">
        <v>195</v>
      </c>
      <c r="G75" s="76">
        <v>94.5</v>
      </c>
      <c r="H75" s="25"/>
      <c r="I75" s="26"/>
      <c r="J75" s="27"/>
      <c r="K75" s="4" t="s">
        <v>30</v>
      </c>
      <c r="M75" s="4"/>
      <c r="N75" s="35"/>
      <c r="O75" s="35"/>
    </row>
    <row r="76" spans="1:15" s="10" customFormat="1" ht="15" customHeight="1">
      <c r="A76" s="4"/>
      <c r="B76" s="4">
        <f t="shared" si="10"/>
        <v>60</v>
      </c>
      <c r="C76" s="4">
        <f t="shared" si="9"/>
        <v>113</v>
      </c>
      <c r="D76" s="27">
        <v>1</v>
      </c>
      <c r="E76" s="25" t="s">
        <v>173</v>
      </c>
      <c r="F76" s="25" t="s">
        <v>170</v>
      </c>
      <c r="G76" s="76">
        <v>95</v>
      </c>
      <c r="H76" s="29" t="s">
        <v>13</v>
      </c>
      <c r="I76" s="26"/>
      <c r="J76" s="27"/>
      <c r="K76" s="4" t="s">
        <v>30</v>
      </c>
      <c r="M76" s="4"/>
      <c r="N76" s="35"/>
      <c r="O76" s="35"/>
    </row>
    <row r="77" spans="1:15" s="10" customFormat="1" ht="15" customHeight="1">
      <c r="A77" s="4"/>
      <c r="B77" s="4">
        <f t="shared" si="10"/>
        <v>61</v>
      </c>
      <c r="C77" s="4">
        <f aca="true" t="shared" si="11" ref="C77:C85">C76+1</f>
        <v>114</v>
      </c>
      <c r="D77" s="27">
        <v>1</v>
      </c>
      <c r="E77" s="25" t="s">
        <v>173</v>
      </c>
      <c r="F77" s="25" t="s">
        <v>172</v>
      </c>
      <c r="G77" s="76">
        <v>94</v>
      </c>
      <c r="H77" s="24">
        <f>SUM(G76:G79)</f>
        <v>379</v>
      </c>
      <c r="I77" s="112" t="s">
        <v>149</v>
      </c>
      <c r="J77" s="27"/>
      <c r="K77" s="4" t="s">
        <v>30</v>
      </c>
      <c r="M77" s="4"/>
      <c r="N77" s="35"/>
      <c r="O77" s="35"/>
    </row>
    <row r="78" spans="1:15" s="10" customFormat="1" ht="15" customHeight="1">
      <c r="A78" s="4"/>
      <c r="B78" s="4">
        <f t="shared" si="10"/>
        <v>62</v>
      </c>
      <c r="C78" s="4">
        <f t="shared" si="11"/>
        <v>115</v>
      </c>
      <c r="D78" s="27">
        <v>1</v>
      </c>
      <c r="E78" s="25" t="s">
        <v>196</v>
      </c>
      <c r="F78" s="25" t="s">
        <v>169</v>
      </c>
      <c r="G78" s="76">
        <v>95.5</v>
      </c>
      <c r="H78" s="25"/>
      <c r="I78" s="26" t="s">
        <v>150</v>
      </c>
      <c r="J78" s="27"/>
      <c r="K78" s="4" t="s">
        <v>30</v>
      </c>
      <c r="M78" s="4"/>
      <c r="N78" s="35"/>
      <c r="O78" s="35"/>
    </row>
    <row r="79" spans="1:15" s="10" customFormat="1" ht="15" customHeight="1">
      <c r="A79" s="4"/>
      <c r="B79" s="4">
        <f t="shared" si="10"/>
        <v>63</v>
      </c>
      <c r="C79" s="4">
        <f t="shared" si="11"/>
        <v>116</v>
      </c>
      <c r="D79" s="27">
        <v>1</v>
      </c>
      <c r="E79" s="25" t="s">
        <v>196</v>
      </c>
      <c r="F79" s="25" t="s">
        <v>171</v>
      </c>
      <c r="G79" s="76">
        <v>94.5</v>
      </c>
      <c r="H79" s="25"/>
      <c r="I79" s="26"/>
      <c r="J79" s="27"/>
      <c r="K79" s="4" t="s">
        <v>30</v>
      </c>
      <c r="M79" s="4"/>
      <c r="N79" s="35"/>
      <c r="O79" s="35"/>
    </row>
    <row r="80" spans="1:15" s="10" customFormat="1" ht="15" customHeight="1">
      <c r="A80" s="4"/>
      <c r="B80" s="4">
        <f t="shared" si="10"/>
        <v>64</v>
      </c>
      <c r="C80" s="4">
        <f t="shared" si="11"/>
        <v>117</v>
      </c>
      <c r="D80" s="27">
        <v>1</v>
      </c>
      <c r="E80" s="25" t="s">
        <v>196</v>
      </c>
      <c r="F80" s="25" t="s">
        <v>175</v>
      </c>
      <c r="G80" s="76">
        <v>94.5</v>
      </c>
      <c r="H80" s="29" t="s">
        <v>13</v>
      </c>
      <c r="I80" s="26"/>
      <c r="J80" s="27"/>
      <c r="K80" s="4" t="s">
        <v>30</v>
      </c>
      <c r="M80" s="4"/>
      <c r="N80" s="35"/>
      <c r="O80" s="35"/>
    </row>
    <row r="81" spans="1:15" s="10" customFormat="1" ht="15" customHeight="1">
      <c r="A81" s="4"/>
      <c r="B81" s="4">
        <f>B80+1</f>
        <v>65</v>
      </c>
      <c r="C81" s="4">
        <f t="shared" si="11"/>
        <v>118</v>
      </c>
      <c r="D81" s="27">
        <v>1</v>
      </c>
      <c r="E81" s="25" t="s">
        <v>196</v>
      </c>
      <c r="F81" s="25" t="s">
        <v>174</v>
      </c>
      <c r="G81" s="76">
        <v>94</v>
      </c>
      <c r="H81" s="24">
        <v>0.01</v>
      </c>
      <c r="I81" s="26"/>
      <c r="J81" s="27"/>
      <c r="K81" s="4" t="s">
        <v>30</v>
      </c>
      <c r="M81" s="4"/>
      <c r="N81" s="35"/>
      <c r="O81" s="35"/>
    </row>
    <row r="82" spans="1:15" s="10" customFormat="1" ht="15" customHeight="1">
      <c r="A82" s="4"/>
      <c r="B82" s="4">
        <f>B81+1</f>
        <v>66</v>
      </c>
      <c r="C82" s="4">
        <f t="shared" si="11"/>
        <v>119</v>
      </c>
      <c r="D82" s="27">
        <v>1</v>
      </c>
      <c r="E82" s="25" t="s">
        <v>196</v>
      </c>
      <c r="F82" s="25" t="s">
        <v>67</v>
      </c>
      <c r="G82" s="76">
        <v>0.01</v>
      </c>
      <c r="H82" s="25"/>
      <c r="I82" s="26"/>
      <c r="J82" s="27"/>
      <c r="K82" s="4" t="s">
        <v>30</v>
      </c>
      <c r="M82" s="4"/>
      <c r="N82" s="35"/>
      <c r="O82" s="35"/>
    </row>
    <row r="83" spans="1:15" s="10" customFormat="1" ht="15" customHeight="1">
      <c r="A83" s="4"/>
      <c r="B83" s="4">
        <f>B82+1</f>
        <v>67</v>
      </c>
      <c r="C83" s="4">
        <f t="shared" si="11"/>
        <v>120</v>
      </c>
      <c r="D83" s="27">
        <v>1</v>
      </c>
      <c r="E83" s="25" t="s">
        <v>196</v>
      </c>
      <c r="F83" s="25" t="s">
        <v>70</v>
      </c>
      <c r="G83" s="76">
        <v>94.5</v>
      </c>
      <c r="H83" s="25"/>
      <c r="I83" s="26"/>
      <c r="J83" s="27"/>
      <c r="K83" s="4" t="s">
        <v>30</v>
      </c>
      <c r="M83" s="4"/>
      <c r="N83" s="35"/>
      <c r="O83" s="35"/>
    </row>
    <row r="84" spans="1:15" s="10" customFormat="1" ht="15" customHeight="1">
      <c r="A84" s="4" t="s">
        <v>197</v>
      </c>
      <c r="B84" s="4">
        <f>B83+1</f>
        <v>68</v>
      </c>
      <c r="C84" s="4">
        <f t="shared" si="11"/>
        <v>121</v>
      </c>
      <c r="D84" s="27">
        <v>1</v>
      </c>
      <c r="E84" s="25" t="s">
        <v>101</v>
      </c>
      <c r="F84" s="25" t="s">
        <v>199</v>
      </c>
      <c r="G84" s="76">
        <v>0.01</v>
      </c>
      <c r="H84" s="29" t="s">
        <v>9</v>
      </c>
      <c r="I84" s="26"/>
      <c r="J84" s="27"/>
      <c r="K84" s="4" t="s">
        <v>119</v>
      </c>
      <c r="M84" s="4"/>
      <c r="N84" s="35"/>
      <c r="O84" s="35"/>
    </row>
    <row r="85" spans="1:15" s="10" customFormat="1" ht="15" customHeight="1">
      <c r="A85" s="4"/>
      <c r="B85" s="4">
        <f>B84+1</f>
        <v>69</v>
      </c>
      <c r="C85" s="4">
        <f t="shared" si="11"/>
        <v>122</v>
      </c>
      <c r="D85" s="27">
        <v>0.1</v>
      </c>
      <c r="E85" s="25" t="s">
        <v>96</v>
      </c>
      <c r="F85" s="25" t="s">
        <v>69</v>
      </c>
      <c r="G85" s="76">
        <v>93</v>
      </c>
      <c r="H85" s="29" t="s">
        <v>9</v>
      </c>
      <c r="I85" s="26"/>
      <c r="J85" s="27"/>
      <c r="K85" s="4" t="s">
        <v>119</v>
      </c>
      <c r="M85" s="4"/>
      <c r="N85" s="35"/>
      <c r="O85" s="35"/>
    </row>
    <row r="86" spans="1:15" s="10" customFormat="1" ht="15" customHeight="1">
      <c r="A86" s="4"/>
      <c r="B86" s="4"/>
      <c r="C86" s="4"/>
      <c r="D86" s="93" t="s">
        <v>39</v>
      </c>
      <c r="E86" s="94"/>
      <c r="F86" s="94"/>
      <c r="G86" s="94"/>
      <c r="H86" s="94"/>
      <c r="I86" s="94"/>
      <c r="J86" s="95"/>
      <c r="K86" s="4"/>
      <c r="M86" s="4"/>
      <c r="N86" s="35"/>
      <c r="O86" s="35"/>
    </row>
    <row r="87" spans="1:15" s="10" customFormat="1" ht="15" customHeight="1">
      <c r="A87" s="4"/>
      <c r="B87" s="4"/>
      <c r="C87" s="4"/>
      <c r="D87" s="96"/>
      <c r="E87" s="97"/>
      <c r="F87" s="97"/>
      <c r="G87" s="97"/>
      <c r="H87" s="97"/>
      <c r="I87" s="97"/>
      <c r="J87" s="98"/>
      <c r="K87" s="4"/>
      <c r="M87" s="4"/>
      <c r="N87" s="35"/>
      <c r="O87" s="35"/>
    </row>
    <row r="88" spans="1:15" s="10" customFormat="1" ht="15" customHeight="1">
      <c r="A88" s="4" t="s">
        <v>39</v>
      </c>
      <c r="B88" s="4">
        <f>B85+1</f>
        <v>70</v>
      </c>
      <c r="C88" s="4">
        <f>C85+1</f>
        <v>123</v>
      </c>
      <c r="D88" s="27">
        <v>1</v>
      </c>
      <c r="E88" s="25" t="s">
        <v>104</v>
      </c>
      <c r="F88" s="25" t="s">
        <v>198</v>
      </c>
      <c r="G88" s="76">
        <v>93</v>
      </c>
      <c r="H88" s="29" t="s">
        <v>9</v>
      </c>
      <c r="I88" s="26"/>
      <c r="J88" s="41">
        <v>250</v>
      </c>
      <c r="K88" s="4" t="s">
        <v>119</v>
      </c>
      <c r="M88" s="4"/>
      <c r="N88" s="35"/>
      <c r="O88" s="35"/>
    </row>
    <row r="89" spans="1:15" s="10" customFormat="1" ht="15" customHeight="1">
      <c r="A89" s="4"/>
      <c r="B89" s="4">
        <f aca="true" t="shared" si="12" ref="B89:C93">B88+1</f>
        <v>71</v>
      </c>
      <c r="C89" s="4">
        <f t="shared" si="12"/>
        <v>124</v>
      </c>
      <c r="D89" s="27">
        <v>1</v>
      </c>
      <c r="E89" s="25" t="s">
        <v>101</v>
      </c>
      <c r="F89" s="25" t="s">
        <v>166</v>
      </c>
      <c r="G89" s="76">
        <v>93</v>
      </c>
      <c r="H89" s="29" t="s">
        <v>232</v>
      </c>
      <c r="I89" s="26"/>
      <c r="J89" s="27"/>
      <c r="K89" s="4" t="s">
        <v>52</v>
      </c>
      <c r="M89" s="4"/>
      <c r="N89" s="35"/>
      <c r="O89" s="35"/>
    </row>
    <row r="90" spans="1:15" s="10" customFormat="1" ht="15" customHeight="1">
      <c r="A90" s="4"/>
      <c r="B90" s="4">
        <f t="shared" si="12"/>
        <v>72</v>
      </c>
      <c r="C90" s="4">
        <f t="shared" si="12"/>
        <v>125</v>
      </c>
      <c r="D90" s="27">
        <v>1</v>
      </c>
      <c r="E90" s="25" t="s">
        <v>101</v>
      </c>
      <c r="F90" s="25" t="s">
        <v>200</v>
      </c>
      <c r="G90" s="76">
        <v>93</v>
      </c>
      <c r="H90" s="24">
        <f>SUM(G89:G92)</f>
        <v>372.5</v>
      </c>
      <c r="I90" s="26" t="s">
        <v>149</v>
      </c>
      <c r="J90" s="27"/>
      <c r="K90" s="4" t="s">
        <v>52</v>
      </c>
      <c r="M90" s="4"/>
      <c r="N90" s="35"/>
      <c r="O90" s="35"/>
    </row>
    <row r="91" spans="1:15" s="10" customFormat="1" ht="15" customHeight="1">
      <c r="A91" s="4"/>
      <c r="B91" s="4">
        <f t="shared" si="12"/>
        <v>73</v>
      </c>
      <c r="C91" s="4">
        <f t="shared" si="12"/>
        <v>126</v>
      </c>
      <c r="D91" s="27">
        <v>0.1</v>
      </c>
      <c r="E91" s="25" t="s">
        <v>101</v>
      </c>
      <c r="F91" s="25" t="s">
        <v>91</v>
      </c>
      <c r="G91" s="76">
        <v>93.5</v>
      </c>
      <c r="H91" s="25"/>
      <c r="I91" s="26" t="s">
        <v>150</v>
      </c>
      <c r="J91" s="27"/>
      <c r="K91" s="4" t="s">
        <v>52</v>
      </c>
      <c r="M91" s="4"/>
      <c r="N91" s="35"/>
      <c r="O91" s="35"/>
    </row>
    <row r="92" spans="1:15" s="10" customFormat="1" ht="15" customHeight="1">
      <c r="A92" s="11"/>
      <c r="B92" s="4">
        <f t="shared" si="12"/>
        <v>74</v>
      </c>
      <c r="C92" s="4">
        <f t="shared" si="12"/>
        <v>127</v>
      </c>
      <c r="D92" s="21">
        <v>0.1</v>
      </c>
      <c r="E92" s="25" t="s">
        <v>101</v>
      </c>
      <c r="F92" s="22" t="s">
        <v>95</v>
      </c>
      <c r="G92" s="84">
        <v>93</v>
      </c>
      <c r="H92" s="29"/>
      <c r="I92" s="38"/>
      <c r="J92" s="19"/>
      <c r="K92" s="4" t="s">
        <v>52</v>
      </c>
      <c r="M92" s="4"/>
      <c r="N92" s="35"/>
      <c r="O92" s="35"/>
    </row>
    <row r="93" spans="1:15" s="10" customFormat="1" ht="15" customHeight="1">
      <c r="A93" s="7"/>
      <c r="B93" s="4">
        <f t="shared" si="12"/>
        <v>75</v>
      </c>
      <c r="C93" s="4">
        <f t="shared" si="12"/>
        <v>128</v>
      </c>
      <c r="D93" s="21">
        <v>1</v>
      </c>
      <c r="E93" s="4" t="s">
        <v>93</v>
      </c>
      <c r="F93" s="22" t="s">
        <v>77</v>
      </c>
      <c r="G93" s="84">
        <v>93.5</v>
      </c>
      <c r="H93" s="31" t="s">
        <v>9</v>
      </c>
      <c r="I93" s="38" t="s">
        <v>150</v>
      </c>
      <c r="J93" s="20"/>
      <c r="K93" s="4" t="s">
        <v>52</v>
      </c>
      <c r="M93" s="35"/>
      <c r="N93" s="33"/>
      <c r="O93" s="35"/>
    </row>
    <row r="94" spans="1:15" s="10" customFormat="1" ht="15" customHeight="1">
      <c r="A94" s="7"/>
      <c r="B94" s="4"/>
      <c r="C94" s="4"/>
      <c r="D94" s="93" t="s">
        <v>117</v>
      </c>
      <c r="E94" s="94"/>
      <c r="F94" s="94"/>
      <c r="G94" s="94"/>
      <c r="H94" s="94"/>
      <c r="I94" s="94"/>
      <c r="J94" s="95"/>
      <c r="K94" s="4"/>
      <c r="M94" s="35"/>
      <c r="N94" s="35"/>
      <c r="O94" s="35"/>
    </row>
    <row r="95" spans="1:15" s="10" customFormat="1" ht="15" customHeight="1">
      <c r="A95" s="7"/>
      <c r="B95" s="4"/>
      <c r="C95" s="4"/>
      <c r="D95" s="96"/>
      <c r="E95" s="97"/>
      <c r="F95" s="97"/>
      <c r="G95" s="97"/>
      <c r="H95" s="97"/>
      <c r="I95" s="97"/>
      <c r="J95" s="98"/>
      <c r="K95" s="4"/>
      <c r="M95" s="35"/>
      <c r="N95" s="35"/>
      <c r="O95" s="35"/>
    </row>
    <row r="96" spans="1:15" s="10" customFormat="1" ht="15" customHeight="1">
      <c r="A96" s="7"/>
      <c r="B96" s="4">
        <f>B93+1</f>
        <v>76</v>
      </c>
      <c r="C96" s="4">
        <f>C93+1</f>
        <v>129</v>
      </c>
      <c r="D96" s="27">
        <v>0.1</v>
      </c>
      <c r="E96" s="25" t="s">
        <v>104</v>
      </c>
      <c r="F96" s="25" t="s">
        <v>201</v>
      </c>
      <c r="G96" s="76" t="s">
        <v>202</v>
      </c>
      <c r="H96" s="29" t="s">
        <v>9</v>
      </c>
      <c r="I96" s="26"/>
      <c r="J96" s="37"/>
      <c r="K96" s="4" t="s">
        <v>122</v>
      </c>
      <c r="M96" s="35"/>
      <c r="N96" s="35"/>
      <c r="O96" s="35"/>
    </row>
    <row r="97" spans="1:15" s="10" customFormat="1" ht="15" customHeight="1">
      <c r="A97" s="7"/>
      <c r="B97" s="4"/>
      <c r="C97" s="4"/>
      <c r="D97" s="93" t="s">
        <v>118</v>
      </c>
      <c r="E97" s="94"/>
      <c r="F97" s="94"/>
      <c r="G97" s="94"/>
      <c r="H97" s="94"/>
      <c r="I97" s="94"/>
      <c r="J97" s="95"/>
      <c r="K97" s="4"/>
      <c r="M97" s="35"/>
      <c r="N97" s="35"/>
      <c r="O97" s="35"/>
    </row>
    <row r="98" spans="1:15" s="10" customFormat="1" ht="15" customHeight="1">
      <c r="A98" s="7"/>
      <c r="B98" s="4"/>
      <c r="C98" s="4"/>
      <c r="D98" s="96"/>
      <c r="E98" s="97"/>
      <c r="F98" s="97"/>
      <c r="G98" s="97"/>
      <c r="H98" s="97"/>
      <c r="I98" s="97"/>
      <c r="J98" s="98"/>
      <c r="K98" s="4"/>
      <c r="M98" s="35"/>
      <c r="N98" s="35"/>
      <c r="O98" s="35"/>
    </row>
    <row r="99" spans="1:15" s="10" customFormat="1" ht="15" customHeight="1">
      <c r="A99" s="7"/>
      <c r="B99" s="4">
        <f>B96+1</f>
        <v>77</v>
      </c>
      <c r="C99" s="4">
        <f>C96+1</f>
        <v>130</v>
      </c>
      <c r="D99" s="27">
        <v>0.1</v>
      </c>
      <c r="E99" s="25" t="s">
        <v>104</v>
      </c>
      <c r="F99" s="25" t="s">
        <v>203</v>
      </c>
      <c r="G99" s="76">
        <v>0.01</v>
      </c>
      <c r="H99" s="29" t="s">
        <v>9</v>
      </c>
      <c r="I99" s="26"/>
      <c r="J99" s="37"/>
      <c r="K99" s="4" t="s">
        <v>122</v>
      </c>
      <c r="M99" s="35"/>
      <c r="N99" s="35"/>
      <c r="O99" s="35"/>
    </row>
    <row r="100" spans="1:15" s="10" customFormat="1" ht="15" customHeight="1">
      <c r="A100" s="7"/>
      <c r="B100" s="4">
        <f aca="true" t="shared" si="13" ref="B100:C102">B99+1</f>
        <v>78</v>
      </c>
      <c r="C100" s="4">
        <f t="shared" si="13"/>
        <v>131</v>
      </c>
      <c r="D100" s="4">
        <v>0.1</v>
      </c>
      <c r="E100" s="4" t="s">
        <v>104</v>
      </c>
      <c r="F100" s="22" t="s">
        <v>205</v>
      </c>
      <c r="G100" s="76">
        <v>0.01</v>
      </c>
      <c r="H100" s="29" t="s">
        <v>9</v>
      </c>
      <c r="I100" s="38"/>
      <c r="J100" s="4"/>
      <c r="K100" s="4" t="s">
        <v>122</v>
      </c>
      <c r="M100" s="35"/>
      <c r="N100" s="35"/>
      <c r="O100" s="35"/>
    </row>
    <row r="101" spans="1:11" s="10" customFormat="1" ht="15" customHeight="1">
      <c r="A101" s="11"/>
      <c r="B101" s="4">
        <f t="shared" si="13"/>
        <v>79</v>
      </c>
      <c r="C101" s="4">
        <f t="shared" si="13"/>
        <v>132</v>
      </c>
      <c r="D101" s="4">
        <v>0.1</v>
      </c>
      <c r="E101" s="4" t="s">
        <v>104</v>
      </c>
      <c r="F101" s="22" t="s">
        <v>206</v>
      </c>
      <c r="G101" s="76">
        <v>0.01</v>
      </c>
      <c r="H101" s="29" t="s">
        <v>9</v>
      </c>
      <c r="I101" s="38"/>
      <c r="J101" s="4"/>
      <c r="K101" s="4" t="s">
        <v>122</v>
      </c>
    </row>
    <row r="102" spans="1:11" s="10" customFormat="1" ht="15" customHeight="1">
      <c r="A102" s="11"/>
      <c r="B102" s="4">
        <f t="shared" si="13"/>
        <v>80</v>
      </c>
      <c r="C102" s="4">
        <f t="shared" si="13"/>
        <v>133</v>
      </c>
      <c r="D102" s="21">
        <v>1</v>
      </c>
      <c r="E102" s="4" t="s">
        <v>104</v>
      </c>
      <c r="F102" s="22" t="s">
        <v>207</v>
      </c>
      <c r="G102" s="76">
        <v>0.01</v>
      </c>
      <c r="H102" s="29" t="s">
        <v>9</v>
      </c>
      <c r="I102" s="38"/>
      <c r="J102" s="4"/>
      <c r="K102" s="4" t="s">
        <v>122</v>
      </c>
    </row>
    <row r="103" spans="1:11" s="10" customFormat="1" ht="15" customHeight="1">
      <c r="A103" s="11"/>
      <c r="B103" s="11"/>
      <c r="C103" s="4"/>
      <c r="D103" s="4"/>
      <c r="E103" s="4"/>
      <c r="F103" s="22"/>
      <c r="G103" s="75"/>
      <c r="H103" s="4"/>
      <c r="I103" s="4"/>
      <c r="J103" s="4"/>
      <c r="K103" s="4"/>
    </row>
    <row r="104" spans="1:11" s="10" customFormat="1" ht="15" customHeight="1">
      <c r="A104" s="11"/>
      <c r="B104" s="11"/>
      <c r="C104" s="4"/>
      <c r="D104" s="4"/>
      <c r="E104" s="4"/>
      <c r="F104" s="22"/>
      <c r="G104" s="75"/>
      <c r="H104" s="4"/>
      <c r="I104" s="4"/>
      <c r="J104" s="4"/>
      <c r="K104" s="4"/>
    </row>
    <row r="105" spans="1:11" s="10" customFormat="1" ht="15" customHeight="1">
      <c r="A105" s="11"/>
      <c r="B105" s="11"/>
      <c r="C105" s="4"/>
      <c r="D105" s="4"/>
      <c r="E105" s="4"/>
      <c r="F105" s="22"/>
      <c r="G105" s="75"/>
      <c r="H105" s="4"/>
      <c r="I105" s="4"/>
      <c r="J105" s="4"/>
      <c r="K105" s="4"/>
    </row>
    <row r="106" spans="1:11" s="10" customFormat="1" ht="15" customHeight="1">
      <c r="A106" s="11"/>
      <c r="B106" s="11"/>
      <c r="C106" s="4"/>
      <c r="D106" s="4"/>
      <c r="E106" s="4"/>
      <c r="F106" s="22"/>
      <c r="G106" s="75"/>
      <c r="H106" s="4"/>
      <c r="I106" s="4"/>
      <c r="J106" s="4"/>
      <c r="K106" s="4"/>
    </row>
    <row r="107" spans="1:11" s="10" customFormat="1" ht="15" customHeight="1">
      <c r="A107" s="11"/>
      <c r="B107" s="11"/>
      <c r="C107" s="4"/>
      <c r="D107" s="4"/>
      <c r="E107" s="4"/>
      <c r="F107" s="22"/>
      <c r="G107" s="75"/>
      <c r="H107" s="4"/>
      <c r="I107" s="4"/>
      <c r="J107" s="4"/>
      <c r="K107" s="4"/>
    </row>
    <row r="108" spans="1:11" s="10" customFormat="1" ht="15" customHeight="1">
      <c r="A108" s="11"/>
      <c r="B108" s="11"/>
      <c r="C108" s="4"/>
      <c r="D108" s="4"/>
      <c r="E108" s="4"/>
      <c r="F108" s="22"/>
      <c r="G108" s="75"/>
      <c r="H108" s="4"/>
      <c r="I108" s="4"/>
      <c r="J108" s="4"/>
      <c r="K108" s="4"/>
    </row>
    <row r="109" spans="1:11" s="10" customFormat="1" ht="15" customHeight="1">
      <c r="A109" s="11"/>
      <c r="B109" s="11"/>
      <c r="C109" s="4"/>
      <c r="D109" s="4"/>
      <c r="E109" s="4"/>
      <c r="F109" s="22"/>
      <c r="G109" s="75"/>
      <c r="H109" s="4"/>
      <c r="I109" s="4"/>
      <c r="J109" s="4"/>
      <c r="K109" s="4"/>
    </row>
    <row r="110" spans="1:11" s="10" customFormat="1" ht="15" customHeight="1">
      <c r="A110" s="11"/>
      <c r="B110" s="11"/>
      <c r="C110" s="4"/>
      <c r="D110" s="4"/>
      <c r="E110" s="4"/>
      <c r="F110" s="22"/>
      <c r="G110" s="75"/>
      <c r="H110" s="4"/>
      <c r="I110" s="4"/>
      <c r="J110" s="4"/>
      <c r="K110" s="4"/>
    </row>
    <row r="111" spans="1:11" s="10" customFormat="1" ht="15" customHeight="1">
      <c r="A111" s="11"/>
      <c r="B111" s="11"/>
      <c r="C111" s="4"/>
      <c r="D111" s="4"/>
      <c r="E111" s="4"/>
      <c r="F111" s="22"/>
      <c r="G111" s="75"/>
      <c r="H111" s="4"/>
      <c r="I111" s="4"/>
      <c r="J111" s="4"/>
      <c r="K111" s="4"/>
    </row>
    <row r="112" spans="1:11" s="10" customFormat="1" ht="15" customHeight="1">
      <c r="A112" s="11"/>
      <c r="B112" s="11"/>
      <c r="C112" s="4"/>
      <c r="D112" s="4"/>
      <c r="E112" s="4"/>
      <c r="F112" s="22"/>
      <c r="G112" s="75"/>
      <c r="H112" s="4"/>
      <c r="I112" s="4"/>
      <c r="J112" s="4"/>
      <c r="K112" s="4"/>
    </row>
    <row r="113" spans="1:11" s="10" customFormat="1" ht="15" customHeight="1">
      <c r="A113" s="11"/>
      <c r="B113" s="11"/>
      <c r="C113" s="4"/>
      <c r="D113" s="4"/>
      <c r="E113" s="4"/>
      <c r="F113" s="22"/>
      <c r="G113" s="75"/>
      <c r="H113" s="4"/>
      <c r="I113" s="4"/>
      <c r="J113" s="4"/>
      <c r="K113" s="4"/>
    </row>
    <row r="114" spans="1:11" s="10" customFormat="1" ht="15" customHeight="1">
      <c r="A114" s="11"/>
      <c r="B114" s="11"/>
      <c r="C114" s="4"/>
      <c r="D114" s="4"/>
      <c r="E114" s="4"/>
      <c r="F114" s="22"/>
      <c r="G114" s="75"/>
      <c r="H114" s="4"/>
      <c r="I114" s="4"/>
      <c r="J114" s="4"/>
      <c r="K114" s="4"/>
    </row>
    <row r="115" spans="1:11" s="10" customFormat="1" ht="15" customHeight="1">
      <c r="A115" s="11"/>
      <c r="B115" s="11"/>
      <c r="C115" s="4"/>
      <c r="D115" s="4"/>
      <c r="E115" s="4"/>
      <c r="F115" s="22"/>
      <c r="G115" s="75"/>
      <c r="H115" s="4"/>
      <c r="I115" s="4"/>
      <c r="J115" s="4"/>
      <c r="K115" s="4"/>
    </row>
    <row r="116" spans="1:11" s="10" customFormat="1" ht="15" customHeight="1">
      <c r="A116" s="11"/>
      <c r="B116" s="11"/>
      <c r="C116" s="4"/>
      <c r="D116" s="4"/>
      <c r="E116" s="4"/>
      <c r="F116" s="22"/>
      <c r="G116" s="75"/>
      <c r="H116" s="4"/>
      <c r="I116" s="4"/>
      <c r="J116" s="4"/>
      <c r="K116" s="4"/>
    </row>
    <row r="117" spans="1:11" s="10" customFormat="1" ht="15" customHeight="1">
      <c r="A117" s="11"/>
      <c r="B117" s="11"/>
      <c r="C117" s="4"/>
      <c r="D117" s="4"/>
      <c r="E117" s="4"/>
      <c r="F117" s="22"/>
      <c r="G117" s="75"/>
      <c r="H117" s="4"/>
      <c r="I117" s="4"/>
      <c r="J117" s="4"/>
      <c r="K117" s="4"/>
    </row>
    <row r="118" spans="1:11" s="10" customFormat="1" ht="15" customHeight="1">
      <c r="A118" s="11"/>
      <c r="B118" s="11"/>
      <c r="C118" s="4"/>
      <c r="D118" s="4"/>
      <c r="E118" s="4"/>
      <c r="F118" s="22"/>
      <c r="G118" s="75"/>
      <c r="H118" s="4"/>
      <c r="I118" s="4"/>
      <c r="J118" s="4"/>
      <c r="K118" s="4"/>
    </row>
    <row r="119" spans="1:11" s="10" customFormat="1" ht="15" customHeight="1">
      <c r="A119" s="11"/>
      <c r="B119" s="11"/>
      <c r="C119" s="4"/>
      <c r="D119" s="4"/>
      <c r="E119" s="4"/>
      <c r="F119" s="22"/>
      <c r="G119" s="75"/>
      <c r="H119" s="4"/>
      <c r="I119" s="4"/>
      <c r="J119" s="4"/>
      <c r="K119" s="4"/>
    </row>
    <row r="120" spans="1:11" ht="15" customHeight="1">
      <c r="A120" s="11"/>
      <c r="B120" s="11"/>
      <c r="C120" s="4"/>
      <c r="D120" s="4"/>
      <c r="E120" s="4"/>
      <c r="F120" s="22"/>
      <c r="G120" s="75"/>
      <c r="H120" s="4"/>
      <c r="I120" s="4"/>
      <c r="J120" s="4"/>
      <c r="K120" s="4"/>
    </row>
    <row r="121" spans="1:11" ht="15" customHeight="1">
      <c r="A121" s="11"/>
      <c r="B121" s="11"/>
      <c r="C121" s="4"/>
      <c r="D121" s="4"/>
      <c r="E121" s="4"/>
      <c r="F121" s="22"/>
      <c r="G121" s="75"/>
      <c r="H121" s="4"/>
      <c r="I121" s="4"/>
      <c r="J121" s="4"/>
      <c r="K121" s="4"/>
    </row>
    <row r="122" spans="1:11" ht="15" customHeight="1">
      <c r="A122" s="11"/>
      <c r="B122" s="11"/>
      <c r="C122" s="4"/>
      <c r="D122" s="4"/>
      <c r="E122" s="4"/>
      <c r="F122" s="22"/>
      <c r="G122" s="75"/>
      <c r="H122" s="4"/>
      <c r="I122" s="4"/>
      <c r="J122" s="4"/>
      <c r="K122" s="4"/>
    </row>
    <row r="123" spans="1:11" ht="15" customHeight="1">
      <c r="A123" s="11"/>
      <c r="B123" s="11"/>
      <c r="C123" s="4"/>
      <c r="D123" s="4"/>
      <c r="E123" s="4"/>
      <c r="F123" s="22"/>
      <c r="G123" s="75"/>
      <c r="H123" s="4"/>
      <c r="I123" s="4"/>
      <c r="J123" s="4"/>
      <c r="K123" s="4"/>
    </row>
    <row r="124" spans="3:11" s="11" customFormat="1" ht="15" customHeight="1">
      <c r="C124" s="4"/>
      <c r="D124" s="4"/>
      <c r="E124" s="4"/>
      <c r="F124" s="22"/>
      <c r="G124" s="75"/>
      <c r="H124" s="4"/>
      <c r="I124" s="4"/>
      <c r="J124" s="4"/>
      <c r="K124" s="4"/>
    </row>
    <row r="125" spans="3:11" s="11" customFormat="1" ht="15" customHeight="1">
      <c r="C125" s="4"/>
      <c r="D125" s="4"/>
      <c r="E125" s="4"/>
      <c r="F125" s="22"/>
      <c r="G125" s="75"/>
      <c r="H125" s="4"/>
      <c r="I125" s="4"/>
      <c r="J125" s="4"/>
      <c r="K125" s="4"/>
    </row>
    <row r="126" spans="3:11" s="11" customFormat="1" ht="15" customHeight="1">
      <c r="C126" s="4"/>
      <c r="D126" s="4"/>
      <c r="E126" s="4"/>
      <c r="F126" s="22"/>
      <c r="G126" s="75"/>
      <c r="H126" s="4"/>
      <c r="I126" s="4"/>
      <c r="J126" s="4"/>
      <c r="K126" s="4"/>
    </row>
    <row r="127" spans="3:11" s="11" customFormat="1" ht="15" customHeight="1">
      <c r="C127" s="4"/>
      <c r="D127" s="4"/>
      <c r="E127" s="4"/>
      <c r="F127" s="22"/>
      <c r="G127" s="75"/>
      <c r="H127" s="4"/>
      <c r="I127" s="4"/>
      <c r="J127" s="4"/>
      <c r="K127" s="4"/>
    </row>
    <row r="128" spans="3:11" s="11" customFormat="1" ht="15" customHeight="1">
      <c r="C128" s="4"/>
      <c r="D128" s="4"/>
      <c r="E128" s="4"/>
      <c r="F128" s="22"/>
      <c r="G128" s="75"/>
      <c r="H128" s="4"/>
      <c r="I128" s="4"/>
      <c r="J128" s="4"/>
      <c r="K128" s="4"/>
    </row>
    <row r="129" spans="3:11" s="11" customFormat="1" ht="15" customHeight="1">
      <c r="C129" s="4"/>
      <c r="D129" s="4"/>
      <c r="E129" s="4"/>
      <c r="F129" s="22"/>
      <c r="G129" s="75"/>
      <c r="H129" s="4"/>
      <c r="I129" s="4"/>
      <c r="J129" s="4"/>
      <c r="K129" s="4"/>
    </row>
    <row r="130" spans="3:11" s="11" customFormat="1" ht="15" customHeight="1">
      <c r="C130" s="4"/>
      <c r="D130" s="4"/>
      <c r="E130" s="4"/>
      <c r="F130" s="22"/>
      <c r="G130" s="75"/>
      <c r="H130" s="4"/>
      <c r="I130" s="4"/>
      <c r="J130" s="4"/>
      <c r="K130" s="4"/>
    </row>
    <row r="131" spans="3:11" s="11" customFormat="1" ht="15" customHeight="1">
      <c r="C131" s="4"/>
      <c r="D131" s="4"/>
      <c r="E131" s="4"/>
      <c r="F131" s="22"/>
      <c r="G131" s="75"/>
      <c r="H131" s="4"/>
      <c r="I131" s="4"/>
      <c r="J131" s="4"/>
      <c r="K131" s="4"/>
    </row>
    <row r="132" spans="3:11" s="11" customFormat="1" ht="15" customHeight="1">
      <c r="C132" s="4"/>
      <c r="D132" s="4"/>
      <c r="E132" s="4"/>
      <c r="F132" s="22"/>
      <c r="G132" s="75"/>
      <c r="H132" s="4"/>
      <c r="I132" s="4"/>
      <c r="J132" s="4"/>
      <c r="K132" s="4"/>
    </row>
    <row r="133" spans="3:11" s="11" customFormat="1" ht="15" customHeight="1">
      <c r="C133" s="4"/>
      <c r="D133" s="4"/>
      <c r="E133" s="4"/>
      <c r="F133" s="22"/>
      <c r="G133" s="75"/>
      <c r="H133" s="4"/>
      <c r="I133" s="4"/>
      <c r="J133" s="4"/>
      <c r="K133" s="4"/>
    </row>
    <row r="134" spans="3:11" s="11" customFormat="1" ht="15" customHeight="1">
      <c r="C134" s="4"/>
      <c r="D134" s="4"/>
      <c r="E134" s="4"/>
      <c r="F134" s="22"/>
      <c r="G134" s="75"/>
      <c r="H134" s="4"/>
      <c r="I134" s="4"/>
      <c r="J134" s="4"/>
      <c r="K134" s="4"/>
    </row>
    <row r="135" spans="3:11" s="11" customFormat="1" ht="15" customHeight="1">
      <c r="C135" s="4"/>
      <c r="D135" s="4"/>
      <c r="E135" s="4"/>
      <c r="F135" s="22"/>
      <c r="G135" s="75"/>
      <c r="H135" s="4"/>
      <c r="I135" s="4"/>
      <c r="J135" s="4"/>
      <c r="K135" s="4"/>
    </row>
    <row r="136" spans="3:11" s="11" customFormat="1" ht="15" customHeight="1">
      <c r="C136" s="4"/>
      <c r="D136" s="4"/>
      <c r="E136" s="4"/>
      <c r="F136" s="22"/>
      <c r="G136" s="75"/>
      <c r="H136" s="4"/>
      <c r="I136" s="4"/>
      <c r="J136" s="4"/>
      <c r="K136" s="4"/>
    </row>
    <row r="137" spans="3:11" s="11" customFormat="1" ht="15" customHeight="1">
      <c r="C137" s="4"/>
      <c r="D137" s="4"/>
      <c r="E137" s="4"/>
      <c r="F137" s="22"/>
      <c r="G137" s="75"/>
      <c r="H137" s="4"/>
      <c r="I137" s="4"/>
      <c r="J137" s="4"/>
      <c r="K137" s="4"/>
    </row>
    <row r="138" spans="3:11" s="11" customFormat="1" ht="15" customHeight="1">
      <c r="C138" s="4"/>
      <c r="D138" s="4"/>
      <c r="E138" s="4"/>
      <c r="F138" s="22"/>
      <c r="G138" s="75"/>
      <c r="H138" s="4"/>
      <c r="I138" s="4"/>
      <c r="J138" s="4"/>
      <c r="K138" s="4"/>
    </row>
    <row r="139" spans="3:11" s="11" customFormat="1" ht="15" customHeight="1">
      <c r="C139" s="4"/>
      <c r="D139" s="4"/>
      <c r="E139" s="4"/>
      <c r="F139" s="22"/>
      <c r="G139" s="75"/>
      <c r="H139" s="4"/>
      <c r="I139" s="4"/>
      <c r="J139" s="4"/>
      <c r="K139" s="4"/>
    </row>
    <row r="140" spans="3:11" s="11" customFormat="1" ht="15" customHeight="1">
      <c r="C140" s="4"/>
      <c r="D140" s="4"/>
      <c r="E140" s="4"/>
      <c r="F140" s="22"/>
      <c r="G140" s="75"/>
      <c r="H140" s="4"/>
      <c r="I140" s="4"/>
      <c r="J140" s="4"/>
      <c r="K140" s="4"/>
    </row>
    <row r="141" spans="3:11" s="11" customFormat="1" ht="15" customHeight="1">
      <c r="C141" s="4"/>
      <c r="D141" s="4"/>
      <c r="E141" s="4"/>
      <c r="F141" s="22"/>
      <c r="G141" s="75"/>
      <c r="H141" s="4"/>
      <c r="I141" s="4"/>
      <c r="J141" s="4"/>
      <c r="K141" s="4"/>
    </row>
    <row r="142" spans="3:11" s="11" customFormat="1" ht="15" customHeight="1">
      <c r="C142" s="4"/>
      <c r="D142" s="4"/>
      <c r="E142" s="4"/>
      <c r="F142" s="22"/>
      <c r="G142" s="75"/>
      <c r="H142" s="4"/>
      <c r="I142" s="4"/>
      <c r="J142" s="4"/>
      <c r="K142" s="4"/>
    </row>
    <row r="143" spans="3:11" s="11" customFormat="1" ht="15" customHeight="1">
      <c r="C143" s="4"/>
      <c r="D143" s="4"/>
      <c r="E143" s="4"/>
      <c r="F143" s="22"/>
      <c r="G143" s="75"/>
      <c r="H143" s="4"/>
      <c r="I143" s="4"/>
      <c r="J143" s="4"/>
      <c r="K143" s="4"/>
    </row>
    <row r="144" spans="3:11" s="11" customFormat="1" ht="15" customHeight="1">
      <c r="C144" s="4"/>
      <c r="D144" s="4"/>
      <c r="E144" s="4"/>
      <c r="F144" s="22"/>
      <c r="G144" s="75"/>
      <c r="H144" s="4"/>
      <c r="I144" s="4"/>
      <c r="J144" s="4"/>
      <c r="K144" s="4"/>
    </row>
    <row r="145" spans="3:11" s="11" customFormat="1" ht="15" customHeight="1">
      <c r="C145" s="4"/>
      <c r="D145" s="4"/>
      <c r="E145" s="4"/>
      <c r="F145" s="22"/>
      <c r="G145" s="75"/>
      <c r="H145" s="4"/>
      <c r="I145" s="4"/>
      <c r="J145" s="4"/>
      <c r="K145" s="4"/>
    </row>
    <row r="146" spans="3:11" s="11" customFormat="1" ht="15" customHeight="1">
      <c r="C146" s="4"/>
      <c r="D146" s="4"/>
      <c r="E146" s="4"/>
      <c r="F146" s="22"/>
      <c r="G146" s="75"/>
      <c r="H146" s="4"/>
      <c r="I146" s="4"/>
      <c r="J146" s="4"/>
      <c r="K146" s="4"/>
    </row>
    <row r="147" spans="3:11" s="11" customFormat="1" ht="15" customHeight="1">
      <c r="C147" s="4"/>
      <c r="D147" s="4"/>
      <c r="E147" s="4"/>
      <c r="F147" s="22"/>
      <c r="G147" s="75"/>
      <c r="H147" s="4"/>
      <c r="I147" s="4"/>
      <c r="J147" s="4"/>
      <c r="K147" s="4"/>
    </row>
    <row r="148" spans="3:11" s="11" customFormat="1" ht="15" customHeight="1">
      <c r="C148" s="4"/>
      <c r="D148" s="4"/>
      <c r="E148" s="4"/>
      <c r="F148" s="22"/>
      <c r="G148" s="75"/>
      <c r="H148" s="4"/>
      <c r="I148" s="4"/>
      <c r="J148" s="4"/>
      <c r="K148" s="4"/>
    </row>
    <row r="149" spans="3:11" s="11" customFormat="1" ht="15" customHeight="1">
      <c r="C149" s="4"/>
      <c r="D149" s="4"/>
      <c r="E149" s="4"/>
      <c r="F149" s="22"/>
      <c r="G149" s="75"/>
      <c r="H149" s="4"/>
      <c r="I149" s="4"/>
      <c r="J149" s="4"/>
      <c r="K149" s="4"/>
    </row>
    <row r="150" spans="3:11" s="11" customFormat="1" ht="15" customHeight="1">
      <c r="C150" s="4"/>
      <c r="D150" s="4"/>
      <c r="E150" s="4"/>
      <c r="F150" s="22"/>
      <c r="G150" s="75"/>
      <c r="H150" s="4"/>
      <c r="I150" s="4"/>
      <c r="J150" s="4"/>
      <c r="K150" s="4"/>
    </row>
    <row r="151" spans="3:11" s="11" customFormat="1" ht="15" customHeight="1">
      <c r="C151" s="4"/>
      <c r="D151" s="4"/>
      <c r="E151" s="4"/>
      <c r="F151" s="22"/>
      <c r="G151" s="75"/>
      <c r="H151" s="4"/>
      <c r="I151" s="4"/>
      <c r="J151" s="4"/>
      <c r="K151" s="4"/>
    </row>
    <row r="152" spans="3:11" s="11" customFormat="1" ht="15" customHeight="1">
      <c r="C152" s="4"/>
      <c r="D152" s="4"/>
      <c r="E152" s="4"/>
      <c r="F152" s="22"/>
      <c r="G152" s="75"/>
      <c r="H152" s="4"/>
      <c r="I152" s="4"/>
      <c r="J152" s="4"/>
      <c r="K152" s="4"/>
    </row>
    <row r="153" spans="3:11" s="11" customFormat="1" ht="15" customHeight="1">
      <c r="C153" s="4"/>
      <c r="D153" s="4"/>
      <c r="E153" s="4"/>
      <c r="F153" s="22"/>
      <c r="G153" s="75"/>
      <c r="H153" s="4"/>
      <c r="I153" s="4"/>
      <c r="J153" s="4"/>
      <c r="K153" s="4"/>
    </row>
    <row r="154" spans="3:11" s="11" customFormat="1" ht="15" customHeight="1">
      <c r="C154" s="4"/>
      <c r="D154" s="4"/>
      <c r="E154" s="4"/>
      <c r="F154" s="22"/>
      <c r="G154" s="75"/>
      <c r="H154" s="4"/>
      <c r="I154" s="4"/>
      <c r="J154" s="4"/>
      <c r="K154" s="4"/>
    </row>
    <row r="155" spans="3:11" s="11" customFormat="1" ht="15" customHeight="1">
      <c r="C155" s="4"/>
      <c r="D155" s="4"/>
      <c r="E155" s="4"/>
      <c r="F155" s="22"/>
      <c r="G155" s="75"/>
      <c r="H155" s="4"/>
      <c r="I155" s="4"/>
      <c r="J155" s="4"/>
      <c r="K155" s="4"/>
    </row>
    <row r="156" spans="3:11" s="11" customFormat="1" ht="15" customHeight="1">
      <c r="C156" s="4"/>
      <c r="D156" s="4"/>
      <c r="E156" s="4"/>
      <c r="F156" s="22"/>
      <c r="G156" s="75"/>
      <c r="H156" s="4"/>
      <c r="I156" s="4"/>
      <c r="J156" s="4"/>
      <c r="K156" s="4"/>
    </row>
    <row r="157" spans="3:11" s="11" customFormat="1" ht="15" customHeight="1">
      <c r="C157" s="4"/>
      <c r="D157" s="4"/>
      <c r="E157" s="4"/>
      <c r="F157" s="22"/>
      <c r="G157" s="75"/>
      <c r="H157" s="4"/>
      <c r="I157" s="4"/>
      <c r="J157" s="4"/>
      <c r="K157" s="4"/>
    </row>
    <row r="158" spans="3:11" s="11" customFormat="1" ht="15" customHeight="1">
      <c r="C158" s="4"/>
      <c r="D158" s="4"/>
      <c r="E158" s="4"/>
      <c r="F158" s="22"/>
      <c r="G158" s="75"/>
      <c r="H158" s="4"/>
      <c r="I158" s="4"/>
      <c r="J158" s="4"/>
      <c r="K158" s="4"/>
    </row>
    <row r="159" spans="3:11" s="11" customFormat="1" ht="15" customHeight="1">
      <c r="C159" s="4"/>
      <c r="D159" s="4"/>
      <c r="E159" s="4"/>
      <c r="F159" s="22"/>
      <c r="G159" s="75"/>
      <c r="H159" s="4"/>
      <c r="I159" s="4"/>
      <c r="J159" s="4"/>
      <c r="K159" s="4"/>
    </row>
    <row r="160" spans="3:11" s="11" customFormat="1" ht="15" customHeight="1">
      <c r="C160" s="4"/>
      <c r="D160" s="4"/>
      <c r="E160" s="4"/>
      <c r="F160" s="22"/>
      <c r="G160" s="75"/>
      <c r="H160" s="4"/>
      <c r="I160" s="4"/>
      <c r="J160" s="4"/>
      <c r="K160" s="4"/>
    </row>
    <row r="161" spans="3:11" s="11" customFormat="1" ht="15" customHeight="1">
      <c r="C161" s="4"/>
      <c r="D161" s="4"/>
      <c r="E161" s="4"/>
      <c r="F161" s="22"/>
      <c r="G161" s="75"/>
      <c r="H161" s="4"/>
      <c r="I161" s="4"/>
      <c r="J161" s="4"/>
      <c r="K161" s="4"/>
    </row>
    <row r="162" spans="3:11" s="11" customFormat="1" ht="15" customHeight="1">
      <c r="C162" s="4"/>
      <c r="D162" s="4"/>
      <c r="E162" s="4"/>
      <c r="F162" s="22"/>
      <c r="G162" s="75"/>
      <c r="H162" s="4"/>
      <c r="I162" s="4"/>
      <c r="J162" s="4"/>
      <c r="K162" s="4"/>
    </row>
    <row r="163" spans="3:11" s="11" customFormat="1" ht="15" customHeight="1">
      <c r="C163" s="4"/>
      <c r="D163" s="4"/>
      <c r="E163" s="4"/>
      <c r="F163" s="22"/>
      <c r="G163" s="75"/>
      <c r="H163" s="4"/>
      <c r="I163" s="4"/>
      <c r="J163" s="4"/>
      <c r="K163" s="4"/>
    </row>
    <row r="164" spans="3:11" s="11" customFormat="1" ht="15" customHeight="1">
      <c r="C164" s="4"/>
      <c r="D164" s="4"/>
      <c r="E164" s="4"/>
      <c r="F164" s="22"/>
      <c r="G164" s="75"/>
      <c r="H164" s="4"/>
      <c r="I164" s="4"/>
      <c r="J164" s="4"/>
      <c r="K164" s="4"/>
    </row>
    <row r="165" spans="3:11" s="11" customFormat="1" ht="15" customHeight="1">
      <c r="C165" s="4"/>
      <c r="D165" s="4"/>
      <c r="E165" s="4"/>
      <c r="F165" s="22"/>
      <c r="G165" s="75"/>
      <c r="H165" s="4"/>
      <c r="I165" s="4"/>
      <c r="J165" s="4"/>
      <c r="K165" s="4"/>
    </row>
    <row r="166" spans="3:11" s="11" customFormat="1" ht="15" customHeight="1">
      <c r="C166" s="4"/>
      <c r="D166" s="4"/>
      <c r="E166" s="4"/>
      <c r="F166" s="22"/>
      <c r="G166" s="75"/>
      <c r="H166" s="4"/>
      <c r="I166" s="4"/>
      <c r="J166" s="4"/>
      <c r="K166" s="4"/>
    </row>
    <row r="167" spans="3:11" s="11" customFormat="1" ht="15" customHeight="1">
      <c r="C167" s="4"/>
      <c r="D167" s="4"/>
      <c r="E167" s="4"/>
      <c r="F167" s="22"/>
      <c r="G167" s="75"/>
      <c r="H167" s="4"/>
      <c r="I167" s="4"/>
      <c r="J167" s="4"/>
      <c r="K167" s="4"/>
    </row>
    <row r="168" spans="3:11" s="11" customFormat="1" ht="15" customHeight="1">
      <c r="C168" s="4"/>
      <c r="D168" s="4"/>
      <c r="E168" s="4"/>
      <c r="F168" s="22"/>
      <c r="G168" s="75"/>
      <c r="H168" s="4"/>
      <c r="I168" s="4"/>
      <c r="J168" s="4"/>
      <c r="K168" s="4"/>
    </row>
    <row r="169" spans="3:11" s="11" customFormat="1" ht="15" customHeight="1">
      <c r="C169" s="4"/>
      <c r="D169" s="4"/>
      <c r="E169" s="4"/>
      <c r="F169" s="22"/>
      <c r="G169" s="75"/>
      <c r="H169" s="4"/>
      <c r="I169" s="4"/>
      <c r="J169" s="4"/>
      <c r="K169" s="4"/>
    </row>
    <row r="170" spans="3:11" s="11" customFormat="1" ht="15" customHeight="1">
      <c r="C170" s="4"/>
      <c r="D170" s="4"/>
      <c r="E170" s="4"/>
      <c r="F170" s="22"/>
      <c r="G170" s="75"/>
      <c r="H170" s="4"/>
      <c r="I170" s="4"/>
      <c r="J170" s="4"/>
      <c r="K170" s="4"/>
    </row>
    <row r="171" spans="3:11" s="11" customFormat="1" ht="15" customHeight="1">
      <c r="C171" s="4"/>
      <c r="D171" s="4"/>
      <c r="E171" s="4"/>
      <c r="F171" s="22"/>
      <c r="G171" s="75"/>
      <c r="H171" s="4"/>
      <c r="I171" s="4"/>
      <c r="J171" s="4"/>
      <c r="K171" s="4"/>
    </row>
    <row r="172" spans="3:11" s="11" customFormat="1" ht="15" customHeight="1">
      <c r="C172" s="4"/>
      <c r="D172" s="4"/>
      <c r="E172" s="4"/>
      <c r="F172" s="22"/>
      <c r="G172" s="75"/>
      <c r="H172" s="4"/>
      <c r="I172" s="4"/>
      <c r="J172" s="4"/>
      <c r="K172" s="4"/>
    </row>
    <row r="173" spans="3:11" s="11" customFormat="1" ht="15" customHeight="1">
      <c r="C173" s="4"/>
      <c r="D173" s="4"/>
      <c r="E173" s="4"/>
      <c r="F173" s="22"/>
      <c r="G173" s="75"/>
      <c r="H173" s="4"/>
      <c r="I173" s="4"/>
      <c r="J173" s="4"/>
      <c r="K173" s="4"/>
    </row>
    <row r="174" spans="3:11" s="11" customFormat="1" ht="15" customHeight="1">
      <c r="C174" s="4"/>
      <c r="D174" s="4"/>
      <c r="E174" s="4"/>
      <c r="F174" s="22"/>
      <c r="G174" s="75"/>
      <c r="H174" s="4"/>
      <c r="I174" s="4"/>
      <c r="J174" s="4"/>
      <c r="K174" s="4"/>
    </row>
    <row r="175" spans="3:11" s="11" customFormat="1" ht="15" customHeight="1">
      <c r="C175" s="4"/>
      <c r="D175" s="4"/>
      <c r="E175" s="4"/>
      <c r="F175" s="22"/>
      <c r="G175" s="75"/>
      <c r="H175" s="4"/>
      <c r="I175" s="4"/>
      <c r="J175" s="4"/>
      <c r="K175" s="4"/>
    </row>
    <row r="176" spans="3:11" s="11" customFormat="1" ht="15" customHeight="1">
      <c r="C176" s="4"/>
      <c r="D176" s="4"/>
      <c r="E176" s="4"/>
      <c r="F176" s="22"/>
      <c r="G176" s="75"/>
      <c r="H176" s="4"/>
      <c r="I176" s="4"/>
      <c r="J176" s="4"/>
      <c r="K176" s="4"/>
    </row>
    <row r="177" spans="3:11" s="11" customFormat="1" ht="15" customHeight="1">
      <c r="C177" s="4"/>
      <c r="D177" s="4"/>
      <c r="E177" s="4"/>
      <c r="F177" s="22"/>
      <c r="G177" s="75"/>
      <c r="H177" s="4"/>
      <c r="I177" s="4"/>
      <c r="J177" s="4"/>
      <c r="K177" s="4"/>
    </row>
    <row r="178" spans="3:11" s="11" customFormat="1" ht="15" customHeight="1">
      <c r="C178" s="4"/>
      <c r="D178" s="4"/>
      <c r="E178" s="4"/>
      <c r="F178" s="22"/>
      <c r="G178" s="75"/>
      <c r="H178" s="4"/>
      <c r="I178" s="4"/>
      <c r="J178" s="4"/>
      <c r="K178" s="4"/>
    </row>
    <row r="179" spans="3:11" s="11" customFormat="1" ht="15" customHeight="1">
      <c r="C179" s="4"/>
      <c r="D179" s="4"/>
      <c r="E179" s="4"/>
      <c r="F179" s="22"/>
      <c r="G179" s="75"/>
      <c r="H179" s="4"/>
      <c r="I179" s="4"/>
      <c r="J179" s="4"/>
      <c r="K179" s="4"/>
    </row>
    <row r="180" spans="3:11" s="11" customFormat="1" ht="15" customHeight="1">
      <c r="C180" s="4"/>
      <c r="D180" s="4"/>
      <c r="E180" s="4"/>
      <c r="F180" s="22"/>
      <c r="G180" s="75"/>
      <c r="H180" s="4"/>
      <c r="I180" s="4"/>
      <c r="J180" s="4"/>
      <c r="K180" s="4"/>
    </row>
    <row r="181" spans="3:11" s="11" customFormat="1" ht="15" customHeight="1">
      <c r="C181" s="4"/>
      <c r="D181" s="4"/>
      <c r="E181" s="4"/>
      <c r="F181" s="22"/>
      <c r="G181" s="75"/>
      <c r="H181" s="4"/>
      <c r="I181" s="4"/>
      <c r="J181" s="4"/>
      <c r="K181" s="4"/>
    </row>
    <row r="182" spans="3:11" s="11" customFormat="1" ht="15" customHeight="1">
      <c r="C182" s="4"/>
      <c r="D182" s="4"/>
      <c r="E182" s="4"/>
      <c r="F182" s="22"/>
      <c r="G182" s="75"/>
      <c r="H182" s="4"/>
      <c r="I182" s="4"/>
      <c r="J182" s="4"/>
      <c r="K182" s="4"/>
    </row>
    <row r="183" spans="3:11" s="11" customFormat="1" ht="15" customHeight="1">
      <c r="C183" s="4"/>
      <c r="D183" s="4"/>
      <c r="E183" s="4"/>
      <c r="F183" s="22"/>
      <c r="G183" s="75"/>
      <c r="H183" s="4"/>
      <c r="I183" s="4"/>
      <c r="J183" s="4"/>
      <c r="K183" s="4"/>
    </row>
    <row r="184" spans="3:11" s="11" customFormat="1" ht="15" customHeight="1">
      <c r="C184" s="4"/>
      <c r="D184" s="4"/>
      <c r="E184" s="4"/>
      <c r="F184" s="22"/>
      <c r="G184" s="75"/>
      <c r="H184" s="4"/>
      <c r="I184" s="4"/>
      <c r="J184" s="4"/>
      <c r="K184" s="4"/>
    </row>
    <row r="185" spans="3:11" s="11" customFormat="1" ht="15" customHeight="1">
      <c r="C185" s="4"/>
      <c r="D185" s="4"/>
      <c r="E185" s="4"/>
      <c r="F185" s="22"/>
      <c r="G185" s="75"/>
      <c r="H185" s="4"/>
      <c r="I185" s="4"/>
      <c r="J185" s="4"/>
      <c r="K185" s="4"/>
    </row>
    <row r="186" spans="3:11" s="11" customFormat="1" ht="15" customHeight="1">
      <c r="C186" s="4"/>
      <c r="D186" s="4"/>
      <c r="E186" s="4"/>
      <c r="F186" s="22"/>
      <c r="G186" s="75"/>
      <c r="H186" s="4"/>
      <c r="I186" s="4"/>
      <c r="J186" s="4"/>
      <c r="K186" s="4"/>
    </row>
    <row r="187" spans="3:11" s="11" customFormat="1" ht="15" customHeight="1">
      <c r="C187" s="4"/>
      <c r="D187" s="4"/>
      <c r="E187" s="4"/>
      <c r="F187" s="22"/>
      <c r="G187" s="75"/>
      <c r="H187" s="4"/>
      <c r="I187" s="4"/>
      <c r="J187" s="4"/>
      <c r="K187" s="4"/>
    </row>
    <row r="188" spans="3:11" s="11" customFormat="1" ht="15" customHeight="1">
      <c r="C188" s="4"/>
      <c r="D188" s="4"/>
      <c r="E188" s="4"/>
      <c r="F188" s="22"/>
      <c r="G188" s="75"/>
      <c r="H188" s="4"/>
      <c r="I188" s="4"/>
      <c r="J188" s="4"/>
      <c r="K188" s="4"/>
    </row>
    <row r="189" spans="3:11" s="11" customFormat="1" ht="15" customHeight="1">
      <c r="C189" s="4"/>
      <c r="D189" s="4"/>
      <c r="E189" s="4"/>
      <c r="F189" s="22"/>
      <c r="G189" s="75"/>
      <c r="H189" s="4"/>
      <c r="I189" s="4"/>
      <c r="J189" s="4"/>
      <c r="K189" s="4"/>
    </row>
    <row r="190" spans="1:11" s="11" customFormat="1" ht="15" customHeight="1">
      <c r="A190" s="12"/>
      <c r="B190" s="12"/>
      <c r="C190" s="4"/>
      <c r="D190" s="4"/>
      <c r="E190" s="4"/>
      <c r="F190" s="22"/>
      <c r="G190" s="75"/>
      <c r="H190" s="4"/>
      <c r="I190" s="4"/>
      <c r="J190" s="4"/>
      <c r="K190" s="4"/>
    </row>
    <row r="191" spans="1:11" s="11" customFormat="1" ht="15" customHeight="1">
      <c r="A191" s="12"/>
      <c r="B191" s="12"/>
      <c r="C191" s="4"/>
      <c r="D191" s="4"/>
      <c r="E191" s="4"/>
      <c r="F191" s="22"/>
      <c r="G191" s="75"/>
      <c r="H191" s="4"/>
      <c r="I191" s="4"/>
      <c r="J191" s="4"/>
      <c r="K191" s="4"/>
    </row>
    <row r="192" spans="1:11" s="11" customFormat="1" ht="15" customHeight="1">
      <c r="A192" s="12"/>
      <c r="B192" s="12"/>
      <c r="C192" s="4"/>
      <c r="D192" s="4"/>
      <c r="E192" s="4"/>
      <c r="F192" s="22"/>
      <c r="G192" s="75"/>
      <c r="H192" s="4"/>
      <c r="I192" s="4"/>
      <c r="J192" s="4"/>
      <c r="K192" s="4"/>
    </row>
    <row r="193" spans="1:11" s="11" customFormat="1" ht="15" customHeight="1">
      <c r="A193" s="12"/>
      <c r="B193" s="12"/>
      <c r="C193" s="4"/>
      <c r="D193" s="4"/>
      <c r="E193" s="4"/>
      <c r="F193" s="22"/>
      <c r="G193" s="75"/>
      <c r="H193" s="4"/>
      <c r="I193" s="4"/>
      <c r="J193" s="4"/>
      <c r="K193" s="4"/>
    </row>
    <row r="194" spans="1:11" s="11" customFormat="1" ht="15" customHeight="1">
      <c r="A194" s="12"/>
      <c r="B194" s="12"/>
      <c r="C194" s="4"/>
      <c r="D194" s="4"/>
      <c r="E194" s="4"/>
      <c r="F194" s="22"/>
      <c r="G194" s="75"/>
      <c r="H194" s="4"/>
      <c r="I194" s="4"/>
      <c r="J194" s="4"/>
      <c r="K194" s="4"/>
    </row>
    <row r="195" spans="1:11" s="11" customFormat="1" ht="15" customHeight="1">
      <c r="A195" s="12"/>
      <c r="B195" s="12"/>
      <c r="C195" s="4"/>
      <c r="D195" s="4"/>
      <c r="E195" s="4"/>
      <c r="F195" s="22"/>
      <c r="G195" s="75"/>
      <c r="H195" s="4"/>
      <c r="I195" s="4"/>
      <c r="J195" s="4"/>
      <c r="K195" s="4"/>
    </row>
    <row r="196" spans="1:11" s="11" customFormat="1" ht="15" customHeight="1">
      <c r="A196" s="12"/>
      <c r="B196" s="12"/>
      <c r="C196" s="4"/>
      <c r="D196" s="4"/>
      <c r="E196" s="4"/>
      <c r="F196" s="22"/>
      <c r="G196" s="75"/>
      <c r="H196" s="4"/>
      <c r="I196" s="4"/>
      <c r="J196" s="4"/>
      <c r="K196" s="4"/>
    </row>
    <row r="197" spans="1:11" s="11" customFormat="1" ht="15" customHeight="1">
      <c r="A197" s="12"/>
      <c r="B197" s="12"/>
      <c r="C197" s="4"/>
      <c r="D197" s="4"/>
      <c r="E197" s="4"/>
      <c r="F197" s="22"/>
      <c r="G197" s="75"/>
      <c r="H197" s="4"/>
      <c r="I197" s="4"/>
      <c r="J197" s="4"/>
      <c r="K197" s="4"/>
    </row>
    <row r="198" spans="1:11" s="11" customFormat="1" ht="15" customHeight="1">
      <c r="A198" s="12"/>
      <c r="B198" s="12"/>
      <c r="C198" s="4"/>
      <c r="D198" s="4"/>
      <c r="E198" s="4"/>
      <c r="F198" s="22"/>
      <c r="G198" s="75"/>
      <c r="H198" s="4"/>
      <c r="I198" s="4"/>
      <c r="J198" s="4"/>
      <c r="K198" s="4"/>
    </row>
    <row r="199" spans="1:11" s="11" customFormat="1" ht="15" customHeight="1">
      <c r="A199" s="12"/>
      <c r="B199" s="12"/>
      <c r="C199" s="4"/>
      <c r="D199" s="4"/>
      <c r="E199" s="4"/>
      <c r="F199" s="22"/>
      <c r="G199" s="75"/>
      <c r="H199" s="4"/>
      <c r="I199" s="4"/>
      <c r="J199" s="4"/>
      <c r="K199" s="4"/>
    </row>
    <row r="200" spans="1:11" s="11" customFormat="1" ht="15" customHeight="1">
      <c r="A200" s="12"/>
      <c r="B200" s="12"/>
      <c r="C200" s="4"/>
      <c r="D200" s="4"/>
      <c r="E200" s="4"/>
      <c r="F200" s="22"/>
      <c r="G200" s="75"/>
      <c r="H200" s="4"/>
      <c r="I200" s="4"/>
      <c r="J200" s="4"/>
      <c r="K200" s="4"/>
    </row>
    <row r="201" spans="1:11" s="11" customFormat="1" ht="15" customHeight="1">
      <c r="A201" s="12"/>
      <c r="B201" s="12"/>
      <c r="C201" s="4"/>
      <c r="D201" s="4"/>
      <c r="E201" s="4"/>
      <c r="F201" s="22"/>
      <c r="G201" s="75"/>
      <c r="H201" s="4"/>
      <c r="I201" s="4"/>
      <c r="J201" s="4"/>
      <c r="K201" s="4"/>
    </row>
    <row r="202" spans="1:11" s="11" customFormat="1" ht="15" customHeight="1">
      <c r="A202" s="12"/>
      <c r="B202" s="12"/>
      <c r="C202" s="4"/>
      <c r="D202" s="4"/>
      <c r="E202" s="4"/>
      <c r="F202" s="22"/>
      <c r="G202" s="75"/>
      <c r="H202" s="4"/>
      <c r="I202" s="4"/>
      <c r="J202" s="4"/>
      <c r="K202" s="4"/>
    </row>
    <row r="203" spans="1:11" s="11" customFormat="1" ht="15" customHeight="1">
      <c r="A203" s="12"/>
      <c r="B203" s="12"/>
      <c r="C203" s="4"/>
      <c r="D203" s="4"/>
      <c r="E203" s="4"/>
      <c r="F203" s="22"/>
      <c r="G203" s="75"/>
      <c r="H203" s="4"/>
      <c r="I203" s="4"/>
      <c r="J203" s="4"/>
      <c r="K203" s="4"/>
    </row>
    <row r="204" spans="1:11" s="11" customFormat="1" ht="15" customHeight="1">
      <c r="A204" s="12"/>
      <c r="B204" s="12"/>
      <c r="C204" s="4"/>
      <c r="D204" s="4"/>
      <c r="E204" s="4"/>
      <c r="F204" s="22"/>
      <c r="G204" s="75"/>
      <c r="H204" s="4"/>
      <c r="I204" s="4"/>
      <c r="J204" s="4"/>
      <c r="K204" s="4"/>
    </row>
    <row r="205" spans="1:11" s="11" customFormat="1" ht="15" customHeight="1">
      <c r="A205" s="12"/>
      <c r="B205" s="12"/>
      <c r="C205" s="4"/>
      <c r="D205" s="4"/>
      <c r="E205" s="4"/>
      <c r="F205" s="22"/>
      <c r="G205" s="75"/>
      <c r="H205" s="4"/>
      <c r="I205" s="4"/>
      <c r="J205" s="4"/>
      <c r="K205" s="4"/>
    </row>
    <row r="206" spans="1:11" s="11" customFormat="1" ht="15" customHeight="1">
      <c r="A206" s="12"/>
      <c r="B206" s="12"/>
      <c r="C206" s="4"/>
      <c r="D206" s="4"/>
      <c r="E206" s="4"/>
      <c r="F206" s="22"/>
      <c r="G206" s="75"/>
      <c r="H206" s="4"/>
      <c r="I206" s="4"/>
      <c r="J206" s="4"/>
      <c r="K206" s="4"/>
    </row>
    <row r="207" spans="1:11" s="11" customFormat="1" ht="15" customHeight="1">
      <c r="A207" s="12"/>
      <c r="B207" s="12"/>
      <c r="C207" s="4"/>
      <c r="D207" s="4"/>
      <c r="E207" s="4"/>
      <c r="F207" s="22"/>
      <c r="G207" s="75"/>
      <c r="H207" s="4"/>
      <c r="I207" s="4"/>
      <c r="J207" s="4"/>
      <c r="K207" s="4"/>
    </row>
    <row r="208" spans="1:11" s="11" customFormat="1" ht="15" customHeight="1">
      <c r="A208" s="12"/>
      <c r="B208" s="12"/>
      <c r="C208" s="4"/>
      <c r="D208" s="4"/>
      <c r="E208" s="4"/>
      <c r="F208" s="22"/>
      <c r="G208" s="75"/>
      <c r="H208" s="4"/>
      <c r="I208" s="4"/>
      <c r="J208" s="4"/>
      <c r="K208" s="4"/>
    </row>
    <row r="209" spans="1:11" s="11" customFormat="1" ht="15" customHeight="1">
      <c r="A209" s="12"/>
      <c r="B209" s="12"/>
      <c r="C209" s="4"/>
      <c r="D209" s="4"/>
      <c r="E209" s="4"/>
      <c r="F209" s="22"/>
      <c r="G209" s="75"/>
      <c r="H209" s="4"/>
      <c r="I209" s="4"/>
      <c r="J209" s="4"/>
      <c r="K209" s="4"/>
    </row>
    <row r="210" spans="1:11" s="11" customFormat="1" ht="15" customHeight="1">
      <c r="A210" s="12"/>
      <c r="B210" s="12"/>
      <c r="C210" s="4"/>
      <c r="D210" s="4"/>
      <c r="E210" s="4"/>
      <c r="F210" s="22"/>
      <c r="G210" s="75"/>
      <c r="H210" s="4"/>
      <c r="I210" s="4"/>
      <c r="J210" s="4"/>
      <c r="K210" s="4"/>
    </row>
    <row r="211" spans="1:11" s="11" customFormat="1" ht="15" customHeight="1">
      <c r="A211" s="12"/>
      <c r="B211" s="12"/>
      <c r="C211" s="4"/>
      <c r="D211" s="4"/>
      <c r="E211" s="4"/>
      <c r="F211" s="22"/>
      <c r="G211" s="75"/>
      <c r="H211" s="4"/>
      <c r="I211" s="4"/>
      <c r="J211" s="4"/>
      <c r="K211" s="4"/>
    </row>
    <row r="212" spans="1:11" s="11" customFormat="1" ht="15" customHeight="1">
      <c r="A212" s="12"/>
      <c r="B212" s="12"/>
      <c r="C212" s="4"/>
      <c r="D212" s="4"/>
      <c r="E212" s="4"/>
      <c r="F212" s="22"/>
      <c r="G212" s="75"/>
      <c r="H212" s="4"/>
      <c r="I212" s="4"/>
      <c r="J212" s="4"/>
      <c r="K212" s="4"/>
    </row>
    <row r="213" spans="3:11" s="12" customFormat="1" ht="15" customHeight="1">
      <c r="C213" s="4"/>
      <c r="D213" s="4"/>
      <c r="E213" s="4"/>
      <c r="F213" s="22"/>
      <c r="G213" s="75"/>
      <c r="H213" s="4"/>
      <c r="I213" s="4"/>
      <c r="J213" s="4"/>
      <c r="K213" s="4"/>
    </row>
    <row r="214" spans="3:11" s="12" customFormat="1" ht="15" customHeight="1">
      <c r="C214" s="4"/>
      <c r="D214" s="4"/>
      <c r="E214" s="4"/>
      <c r="F214" s="22"/>
      <c r="G214" s="75"/>
      <c r="H214" s="4"/>
      <c r="I214" s="4"/>
      <c r="J214" s="4"/>
      <c r="K214" s="4"/>
    </row>
    <row r="215" spans="3:11" s="12" customFormat="1" ht="15" customHeight="1">
      <c r="C215" s="4"/>
      <c r="D215" s="4"/>
      <c r="E215" s="4"/>
      <c r="F215" s="22"/>
      <c r="G215" s="75"/>
      <c r="H215" s="4"/>
      <c r="I215" s="4"/>
      <c r="J215" s="4"/>
      <c r="K215" s="4"/>
    </row>
    <row r="216" spans="3:11" s="12" customFormat="1" ht="15" customHeight="1">
      <c r="C216" s="4"/>
      <c r="D216" s="4"/>
      <c r="E216" s="4"/>
      <c r="F216" s="22"/>
      <c r="G216" s="75"/>
      <c r="H216" s="4"/>
      <c r="I216" s="4"/>
      <c r="J216" s="4"/>
      <c r="K216" s="4"/>
    </row>
    <row r="217" spans="3:11" s="12" customFormat="1" ht="15" customHeight="1">
      <c r="C217" s="4"/>
      <c r="D217" s="4"/>
      <c r="E217" s="4"/>
      <c r="F217" s="22"/>
      <c r="G217" s="75"/>
      <c r="H217" s="4"/>
      <c r="I217" s="4"/>
      <c r="J217" s="4"/>
      <c r="K217" s="4"/>
    </row>
    <row r="218" spans="3:11" s="12" customFormat="1" ht="15" customHeight="1">
      <c r="C218" s="4"/>
      <c r="D218" s="4"/>
      <c r="E218" s="4"/>
      <c r="F218" s="22"/>
      <c r="G218" s="75"/>
      <c r="H218" s="4"/>
      <c r="I218" s="4"/>
      <c r="J218" s="4"/>
      <c r="K218" s="4"/>
    </row>
    <row r="219" spans="1:11" s="12" customFormat="1" ht="15" customHeight="1">
      <c r="A219" s="11"/>
      <c r="B219" s="11"/>
      <c r="C219" s="4"/>
      <c r="D219" s="4"/>
      <c r="E219" s="4"/>
      <c r="F219" s="22"/>
      <c r="G219" s="75"/>
      <c r="H219" s="4"/>
      <c r="I219" s="4"/>
      <c r="J219" s="4"/>
      <c r="K219" s="4"/>
    </row>
    <row r="220" spans="1:11" s="12" customFormat="1" ht="15" customHeight="1">
      <c r="A220" s="11"/>
      <c r="B220" s="11"/>
      <c r="C220" s="4"/>
      <c r="D220" s="4"/>
      <c r="E220" s="4"/>
      <c r="F220" s="22"/>
      <c r="G220" s="75"/>
      <c r="H220" s="4"/>
      <c r="I220" s="4"/>
      <c r="J220" s="4"/>
      <c r="K220" s="4"/>
    </row>
    <row r="221" spans="1:11" s="12" customFormat="1" ht="15" customHeight="1">
      <c r="A221" s="11"/>
      <c r="B221" s="11"/>
      <c r="C221" s="4"/>
      <c r="D221" s="4"/>
      <c r="E221" s="4"/>
      <c r="F221" s="22"/>
      <c r="G221" s="75"/>
      <c r="H221" s="4"/>
      <c r="I221" s="4"/>
      <c r="J221" s="4"/>
      <c r="K221" s="4"/>
    </row>
    <row r="222" spans="1:11" s="12" customFormat="1" ht="15" customHeight="1">
      <c r="A222" s="11"/>
      <c r="B222" s="11"/>
      <c r="C222" s="4"/>
      <c r="D222" s="4"/>
      <c r="E222" s="4"/>
      <c r="F222" s="22"/>
      <c r="G222" s="75"/>
      <c r="H222" s="4"/>
      <c r="I222" s="4"/>
      <c r="J222" s="4"/>
      <c r="K222" s="4"/>
    </row>
    <row r="223" spans="1:11" s="12" customFormat="1" ht="15" customHeight="1">
      <c r="A223" s="11"/>
      <c r="B223" s="11"/>
      <c r="C223" s="4"/>
      <c r="D223" s="4"/>
      <c r="E223" s="4"/>
      <c r="F223" s="22"/>
      <c r="G223" s="75"/>
      <c r="H223" s="4"/>
      <c r="I223" s="4"/>
      <c r="J223" s="4"/>
      <c r="K223" s="4"/>
    </row>
    <row r="224" spans="1:11" s="12" customFormat="1" ht="15" customHeight="1">
      <c r="A224" s="11"/>
      <c r="B224" s="11"/>
      <c r="C224" s="4"/>
      <c r="D224" s="4"/>
      <c r="E224" s="4"/>
      <c r="F224" s="22"/>
      <c r="G224" s="75"/>
      <c r="H224" s="4"/>
      <c r="I224" s="4"/>
      <c r="J224" s="4"/>
      <c r="K224" s="4"/>
    </row>
    <row r="225" spans="1:11" s="12" customFormat="1" ht="15" customHeight="1">
      <c r="A225" s="11"/>
      <c r="B225" s="11"/>
      <c r="C225" s="4"/>
      <c r="D225" s="4"/>
      <c r="E225" s="4"/>
      <c r="F225" s="22"/>
      <c r="G225" s="75"/>
      <c r="H225" s="4"/>
      <c r="I225" s="4"/>
      <c r="J225" s="4"/>
      <c r="K225" s="4"/>
    </row>
    <row r="226" spans="1:11" s="12" customFormat="1" ht="15" customHeight="1">
      <c r="A226" s="11"/>
      <c r="B226" s="11"/>
      <c r="C226" s="4"/>
      <c r="D226" s="4"/>
      <c r="E226" s="4"/>
      <c r="F226" s="22"/>
      <c r="G226" s="75"/>
      <c r="H226" s="4"/>
      <c r="I226" s="4"/>
      <c r="J226" s="4"/>
      <c r="K226" s="4"/>
    </row>
    <row r="227" spans="1:11" s="12" customFormat="1" ht="15">
      <c r="A227" s="11"/>
      <c r="B227" s="11"/>
      <c r="C227" s="4"/>
      <c r="D227" s="4"/>
      <c r="E227" s="4"/>
      <c r="F227" s="22"/>
      <c r="G227" s="75"/>
      <c r="H227" s="4"/>
      <c r="I227" s="4"/>
      <c r="J227" s="4"/>
      <c r="K227" s="4"/>
    </row>
    <row r="228" spans="1:11" s="12" customFormat="1" ht="15">
      <c r="A228" s="11"/>
      <c r="B228" s="11"/>
      <c r="C228" s="4"/>
      <c r="D228" s="4"/>
      <c r="E228" s="4"/>
      <c r="F228" s="22"/>
      <c r="G228" s="75"/>
      <c r="H228" s="4"/>
      <c r="I228" s="4"/>
      <c r="J228" s="4"/>
      <c r="K228" s="4"/>
    </row>
    <row r="229" spans="1:11" s="12" customFormat="1" ht="15">
      <c r="A229" s="11"/>
      <c r="B229" s="11"/>
      <c r="C229" s="4"/>
      <c r="D229" s="4"/>
      <c r="E229" s="4"/>
      <c r="F229" s="22"/>
      <c r="G229" s="75"/>
      <c r="H229" s="4"/>
      <c r="I229" s="4"/>
      <c r="J229" s="4"/>
      <c r="K229" s="4"/>
    </row>
    <row r="230" spans="1:11" s="12" customFormat="1" ht="15">
      <c r="A230" s="11"/>
      <c r="B230" s="11"/>
      <c r="C230" s="10"/>
      <c r="D230" s="4"/>
      <c r="E230" s="4"/>
      <c r="F230" s="22"/>
      <c r="G230" s="75"/>
      <c r="H230" s="4"/>
      <c r="I230" s="4"/>
      <c r="J230" s="4"/>
      <c r="K230" s="4"/>
    </row>
    <row r="231" spans="1:11" s="12" customFormat="1" ht="15">
      <c r="A231" s="11"/>
      <c r="B231" s="11"/>
      <c r="C231" s="10"/>
      <c r="D231" s="4"/>
      <c r="E231" s="4"/>
      <c r="F231" s="22"/>
      <c r="G231" s="75"/>
      <c r="H231" s="4"/>
      <c r="I231" s="4"/>
      <c r="J231" s="4"/>
      <c r="K231" s="4"/>
    </row>
    <row r="232" spans="1:11" s="12" customFormat="1" ht="15">
      <c r="A232" s="11"/>
      <c r="B232" s="11"/>
      <c r="C232" s="10"/>
      <c r="D232" s="4"/>
      <c r="E232" s="4"/>
      <c r="F232" s="22"/>
      <c r="G232" s="75"/>
      <c r="H232" s="4"/>
      <c r="I232" s="4"/>
      <c r="J232" s="4"/>
      <c r="K232" s="4"/>
    </row>
    <row r="233" spans="1:11" s="12" customFormat="1" ht="15">
      <c r="A233" s="11"/>
      <c r="B233" s="11"/>
      <c r="C233" s="10"/>
      <c r="D233" s="4"/>
      <c r="E233" s="4"/>
      <c r="F233" s="22"/>
      <c r="G233" s="75"/>
      <c r="H233" s="4"/>
      <c r="I233" s="4"/>
      <c r="J233" s="4"/>
      <c r="K233" s="4"/>
    </row>
    <row r="234" spans="1:11" s="12" customFormat="1" ht="15">
      <c r="A234" s="11"/>
      <c r="B234" s="11"/>
      <c r="C234" s="10"/>
      <c r="D234" s="4"/>
      <c r="E234" s="4"/>
      <c r="F234" s="22"/>
      <c r="G234" s="75"/>
      <c r="H234" s="4"/>
      <c r="I234" s="4"/>
      <c r="J234" s="4"/>
      <c r="K234" s="4"/>
    </row>
    <row r="235" spans="1:11" s="12" customFormat="1" ht="15">
      <c r="A235" s="11"/>
      <c r="B235" s="11"/>
      <c r="C235" s="10"/>
      <c r="D235" s="4"/>
      <c r="E235" s="4"/>
      <c r="F235" s="22"/>
      <c r="G235" s="75"/>
      <c r="H235" s="4"/>
      <c r="I235" s="4"/>
      <c r="J235" s="4"/>
      <c r="K235" s="4"/>
    </row>
    <row r="236" spans="1:11" s="12" customFormat="1" ht="15">
      <c r="A236" s="11"/>
      <c r="B236" s="11"/>
      <c r="C236" s="10"/>
      <c r="D236" s="4"/>
      <c r="E236" s="4"/>
      <c r="F236" s="22"/>
      <c r="G236" s="75"/>
      <c r="H236" s="4"/>
      <c r="I236" s="4"/>
      <c r="J236" s="4"/>
      <c r="K236" s="4"/>
    </row>
    <row r="237" spans="1:11" s="12" customFormat="1" ht="15">
      <c r="A237" s="11"/>
      <c r="B237" s="11"/>
      <c r="C237" s="10"/>
      <c r="D237" s="4"/>
      <c r="E237" s="4"/>
      <c r="F237" s="22"/>
      <c r="G237" s="75"/>
      <c r="H237" s="4"/>
      <c r="I237" s="4"/>
      <c r="J237" s="4"/>
      <c r="K237" s="4"/>
    </row>
    <row r="238" spans="1:11" s="12" customFormat="1" ht="15">
      <c r="A238" s="11"/>
      <c r="B238" s="11"/>
      <c r="C238" s="7"/>
      <c r="D238" s="4"/>
      <c r="E238" s="4"/>
      <c r="F238" s="22"/>
      <c r="G238" s="75"/>
      <c r="H238" s="4"/>
      <c r="I238" s="4"/>
      <c r="J238" s="4"/>
      <c r="K238" s="4"/>
    </row>
    <row r="239" spans="1:11" s="12" customFormat="1" ht="15">
      <c r="A239" s="11"/>
      <c r="B239" s="11"/>
      <c r="C239" s="7"/>
      <c r="D239" s="4"/>
      <c r="E239" s="4"/>
      <c r="F239" s="22"/>
      <c r="G239" s="75"/>
      <c r="H239" s="4"/>
      <c r="I239" s="4"/>
      <c r="J239" s="4"/>
      <c r="K239" s="4"/>
    </row>
    <row r="240" spans="1:11" s="12" customFormat="1" ht="15">
      <c r="A240" s="11"/>
      <c r="B240" s="11"/>
      <c r="C240" s="7"/>
      <c r="D240" s="4"/>
      <c r="E240" s="4"/>
      <c r="F240" s="22"/>
      <c r="G240" s="75"/>
      <c r="H240" s="4"/>
      <c r="I240" s="4"/>
      <c r="J240" s="4"/>
      <c r="K240" s="4"/>
    </row>
    <row r="241" spans="1:11" s="12" customFormat="1" ht="15">
      <c r="A241" s="11"/>
      <c r="B241" s="11"/>
      <c r="C241" s="7"/>
      <c r="D241" s="4"/>
      <c r="E241" s="4"/>
      <c r="F241" s="22"/>
      <c r="G241" s="75"/>
      <c r="H241" s="4"/>
      <c r="I241" s="4"/>
      <c r="J241" s="4"/>
      <c r="K241" s="4"/>
    </row>
    <row r="242" spans="3:11" s="11" customFormat="1" ht="15">
      <c r="C242" s="7"/>
      <c r="D242" s="4"/>
      <c r="E242" s="4"/>
      <c r="F242" s="22"/>
      <c r="G242" s="75"/>
      <c r="H242" s="4"/>
      <c r="I242" s="4"/>
      <c r="J242" s="4"/>
      <c r="K242" s="4"/>
    </row>
    <row r="243" spans="3:11" s="11" customFormat="1" ht="15">
      <c r="C243" s="7"/>
      <c r="D243" s="4"/>
      <c r="E243" s="4"/>
      <c r="F243" s="22"/>
      <c r="G243" s="75"/>
      <c r="H243" s="4"/>
      <c r="I243" s="4"/>
      <c r="J243" s="4"/>
      <c r="K243" s="4"/>
    </row>
    <row r="244" spans="3:11" s="11" customFormat="1" ht="15">
      <c r="C244" s="7"/>
      <c r="D244" s="4"/>
      <c r="E244" s="4"/>
      <c r="F244" s="22"/>
      <c r="G244" s="75"/>
      <c r="H244" s="4"/>
      <c r="I244" s="4"/>
      <c r="J244" s="4"/>
      <c r="K244" s="4"/>
    </row>
    <row r="245" spans="3:11" s="11" customFormat="1" ht="15">
      <c r="C245" s="7"/>
      <c r="D245" s="4"/>
      <c r="E245" s="4"/>
      <c r="F245" s="22"/>
      <c r="G245" s="75"/>
      <c r="H245" s="4"/>
      <c r="I245" s="4"/>
      <c r="J245" s="4"/>
      <c r="K245" s="4"/>
    </row>
    <row r="246" spans="3:11" s="11" customFormat="1" ht="15">
      <c r="C246" s="7"/>
      <c r="D246" s="10"/>
      <c r="E246" s="10"/>
      <c r="F246" s="23"/>
      <c r="G246" s="80"/>
      <c r="H246" s="10"/>
      <c r="I246" s="10"/>
      <c r="J246" s="10"/>
      <c r="K246" s="10"/>
    </row>
    <row r="247" spans="3:11" s="11" customFormat="1" ht="15">
      <c r="C247" s="7"/>
      <c r="D247" s="10"/>
      <c r="E247" s="10"/>
      <c r="F247" s="23"/>
      <c r="G247" s="80"/>
      <c r="H247" s="10"/>
      <c r="I247" s="10"/>
      <c r="J247" s="10"/>
      <c r="K247" s="10"/>
    </row>
    <row r="248" spans="3:11" s="11" customFormat="1" ht="15">
      <c r="C248" s="7"/>
      <c r="D248" s="10"/>
      <c r="E248" s="10"/>
      <c r="F248" s="23"/>
      <c r="G248" s="80"/>
      <c r="H248" s="10"/>
      <c r="I248" s="10"/>
      <c r="J248" s="10"/>
      <c r="K248" s="10"/>
    </row>
    <row r="249" spans="3:11" s="11" customFormat="1" ht="15">
      <c r="C249" s="7"/>
      <c r="D249" s="10"/>
      <c r="E249" s="10"/>
      <c r="F249" s="23"/>
      <c r="G249" s="80"/>
      <c r="H249" s="10"/>
      <c r="I249" s="10"/>
      <c r="J249" s="10"/>
      <c r="K249" s="10"/>
    </row>
    <row r="250" spans="3:11" s="11" customFormat="1" ht="15">
      <c r="C250" s="7"/>
      <c r="D250" s="10"/>
      <c r="E250" s="10"/>
      <c r="F250" s="23"/>
      <c r="G250" s="80"/>
      <c r="H250" s="10"/>
      <c r="I250" s="10"/>
      <c r="J250" s="10"/>
      <c r="K250" s="10"/>
    </row>
    <row r="251" spans="3:11" s="11" customFormat="1" ht="15">
      <c r="C251" s="7"/>
      <c r="D251" s="10"/>
      <c r="E251" s="10"/>
      <c r="F251" s="23"/>
      <c r="G251" s="80"/>
      <c r="H251" s="10"/>
      <c r="I251" s="10"/>
      <c r="J251" s="10"/>
      <c r="K251" s="10"/>
    </row>
    <row r="252" spans="3:11" s="11" customFormat="1" ht="15">
      <c r="C252" s="7"/>
      <c r="D252" s="10"/>
      <c r="E252" s="10"/>
      <c r="F252" s="23"/>
      <c r="G252" s="80"/>
      <c r="H252" s="10"/>
      <c r="I252" s="10"/>
      <c r="J252" s="10"/>
      <c r="K252" s="10"/>
    </row>
    <row r="253" spans="3:11" s="11" customFormat="1" ht="15">
      <c r="C253" s="7"/>
      <c r="D253" s="10"/>
      <c r="E253" s="10"/>
      <c r="F253" s="23"/>
      <c r="G253" s="80"/>
      <c r="H253" s="10"/>
      <c r="I253" s="10"/>
      <c r="J253" s="10"/>
      <c r="K253" s="10"/>
    </row>
    <row r="254" spans="3:11" s="11" customFormat="1" ht="15">
      <c r="C254" s="7"/>
      <c r="D254" s="7"/>
      <c r="E254" s="7"/>
      <c r="F254" s="8"/>
      <c r="G254" s="85"/>
      <c r="H254" s="7"/>
      <c r="I254" s="7"/>
      <c r="J254" s="7"/>
      <c r="K254" s="7"/>
    </row>
    <row r="255" spans="3:11" s="11" customFormat="1" ht="15">
      <c r="C255" s="7"/>
      <c r="D255" s="7"/>
      <c r="E255" s="7"/>
      <c r="F255" s="8"/>
      <c r="G255" s="85"/>
      <c r="H255" s="7"/>
      <c r="I255" s="7"/>
      <c r="J255" s="7"/>
      <c r="K255" s="7"/>
    </row>
    <row r="256" spans="3:11" s="11" customFormat="1" ht="15">
      <c r="C256" s="7"/>
      <c r="D256" s="7"/>
      <c r="E256" s="7"/>
      <c r="F256" s="8"/>
      <c r="G256" s="85"/>
      <c r="H256" s="7"/>
      <c r="I256" s="7"/>
      <c r="J256" s="7"/>
      <c r="K256" s="7"/>
    </row>
    <row r="257" spans="3:11" s="11" customFormat="1" ht="15">
      <c r="C257" s="7"/>
      <c r="D257" s="7"/>
      <c r="E257" s="7"/>
      <c r="F257" s="8"/>
      <c r="G257" s="85"/>
      <c r="H257" s="7"/>
      <c r="I257" s="7"/>
      <c r="J257" s="7"/>
      <c r="K257" s="7"/>
    </row>
    <row r="258" spans="3:11" s="11" customFormat="1" ht="15">
      <c r="C258" s="7"/>
      <c r="D258" s="7"/>
      <c r="E258" s="7"/>
      <c r="F258" s="8"/>
      <c r="G258" s="85"/>
      <c r="H258" s="7"/>
      <c r="I258" s="7"/>
      <c r="J258" s="7"/>
      <c r="K258" s="7"/>
    </row>
    <row r="259" spans="3:11" s="11" customFormat="1" ht="15">
      <c r="C259" s="7"/>
      <c r="D259" s="7"/>
      <c r="E259" s="7"/>
      <c r="F259" s="8"/>
      <c r="G259" s="85"/>
      <c r="H259" s="7"/>
      <c r="I259" s="7"/>
      <c r="J259" s="7"/>
      <c r="K259" s="7"/>
    </row>
    <row r="260" spans="3:11" s="11" customFormat="1" ht="15">
      <c r="C260" s="7"/>
      <c r="D260" s="7"/>
      <c r="E260" s="7"/>
      <c r="F260" s="8"/>
      <c r="G260" s="85"/>
      <c r="H260" s="7"/>
      <c r="I260" s="7"/>
      <c r="J260" s="7"/>
      <c r="K260" s="7"/>
    </row>
    <row r="261" spans="3:11" s="11" customFormat="1" ht="15">
      <c r="C261" s="7"/>
      <c r="D261" s="7"/>
      <c r="E261" s="7"/>
      <c r="F261" s="8"/>
      <c r="G261" s="85"/>
      <c r="H261" s="7"/>
      <c r="I261" s="7"/>
      <c r="J261" s="7"/>
      <c r="K261" s="7"/>
    </row>
    <row r="262" spans="3:11" s="11" customFormat="1" ht="15">
      <c r="C262" s="7"/>
      <c r="D262" s="7"/>
      <c r="E262" s="7"/>
      <c r="F262" s="8"/>
      <c r="G262" s="85"/>
      <c r="H262" s="7"/>
      <c r="I262" s="7"/>
      <c r="J262" s="7"/>
      <c r="K262" s="7"/>
    </row>
    <row r="263" spans="3:11" s="11" customFormat="1" ht="15">
      <c r="C263" s="7"/>
      <c r="D263" s="7"/>
      <c r="E263" s="7"/>
      <c r="F263" s="8"/>
      <c r="G263" s="85"/>
      <c r="H263" s="7"/>
      <c r="I263" s="7"/>
      <c r="J263" s="7"/>
      <c r="K263" s="7"/>
    </row>
    <row r="264" spans="3:11" s="11" customFormat="1" ht="15">
      <c r="C264" s="7"/>
      <c r="D264" s="7"/>
      <c r="E264" s="7"/>
      <c r="F264" s="8"/>
      <c r="G264" s="85"/>
      <c r="H264" s="7"/>
      <c r="I264" s="7"/>
      <c r="J264" s="7"/>
      <c r="K264" s="7"/>
    </row>
    <row r="265" spans="3:11" s="11" customFormat="1" ht="15">
      <c r="C265" s="7"/>
      <c r="D265" s="7"/>
      <c r="E265" s="7"/>
      <c r="F265" s="8"/>
      <c r="G265" s="85"/>
      <c r="H265" s="7"/>
      <c r="I265" s="7"/>
      <c r="J265" s="7"/>
      <c r="K265" s="7"/>
    </row>
    <row r="266" spans="3:11" s="11" customFormat="1" ht="15">
      <c r="C266" s="7"/>
      <c r="D266" s="7"/>
      <c r="E266" s="7"/>
      <c r="F266" s="8"/>
      <c r="G266" s="85"/>
      <c r="H266" s="7"/>
      <c r="I266" s="7"/>
      <c r="J266" s="7"/>
      <c r="K266" s="7"/>
    </row>
    <row r="267" spans="3:11" s="11" customFormat="1" ht="15">
      <c r="C267" s="7"/>
      <c r="D267" s="7"/>
      <c r="E267" s="7"/>
      <c r="F267" s="8"/>
      <c r="G267" s="85"/>
      <c r="H267" s="7"/>
      <c r="I267" s="7"/>
      <c r="J267" s="7"/>
      <c r="K267" s="7"/>
    </row>
    <row r="268" spans="3:11" s="11" customFormat="1" ht="15">
      <c r="C268" s="7"/>
      <c r="D268" s="7"/>
      <c r="E268" s="7"/>
      <c r="F268" s="8"/>
      <c r="G268" s="85"/>
      <c r="H268" s="7"/>
      <c r="I268" s="7"/>
      <c r="J268" s="7"/>
      <c r="K268" s="7"/>
    </row>
    <row r="269" spans="3:11" s="11" customFormat="1" ht="15">
      <c r="C269" s="7"/>
      <c r="D269" s="7"/>
      <c r="E269" s="7"/>
      <c r="F269" s="8"/>
      <c r="G269" s="85"/>
      <c r="H269" s="7"/>
      <c r="I269" s="7"/>
      <c r="J269" s="7"/>
      <c r="K269" s="7"/>
    </row>
    <row r="270" spans="3:11" s="11" customFormat="1" ht="15">
      <c r="C270" s="7"/>
      <c r="D270" s="7"/>
      <c r="E270" s="7"/>
      <c r="F270" s="8"/>
      <c r="G270" s="85"/>
      <c r="H270" s="7"/>
      <c r="I270" s="7"/>
      <c r="J270" s="7"/>
      <c r="K270" s="7"/>
    </row>
    <row r="271" spans="3:11" s="11" customFormat="1" ht="15">
      <c r="C271" s="7"/>
      <c r="D271" s="7"/>
      <c r="E271" s="7"/>
      <c r="F271" s="8"/>
      <c r="G271" s="85"/>
      <c r="H271" s="7"/>
      <c r="I271" s="7"/>
      <c r="J271" s="7"/>
      <c r="K271" s="7"/>
    </row>
    <row r="272" spans="3:11" s="11" customFormat="1" ht="15">
      <c r="C272" s="7"/>
      <c r="D272" s="7"/>
      <c r="E272" s="7"/>
      <c r="F272" s="8"/>
      <c r="G272" s="85"/>
      <c r="H272" s="7"/>
      <c r="I272" s="7"/>
      <c r="J272" s="7"/>
      <c r="K272" s="7"/>
    </row>
    <row r="273" spans="3:11" s="11" customFormat="1" ht="15">
      <c r="C273" s="7"/>
      <c r="D273" s="7"/>
      <c r="E273" s="7"/>
      <c r="F273" s="8"/>
      <c r="G273" s="85"/>
      <c r="H273" s="7"/>
      <c r="I273" s="7"/>
      <c r="J273" s="7"/>
      <c r="K273" s="7"/>
    </row>
    <row r="274" spans="3:11" s="11" customFormat="1" ht="15">
      <c r="C274" s="7"/>
      <c r="D274" s="7"/>
      <c r="E274" s="7"/>
      <c r="F274" s="8"/>
      <c r="G274" s="85"/>
      <c r="H274" s="7"/>
      <c r="I274" s="7"/>
      <c r="J274" s="7"/>
      <c r="K274" s="7"/>
    </row>
    <row r="275" spans="3:11" s="11" customFormat="1" ht="15">
      <c r="C275" s="7"/>
      <c r="D275" s="7"/>
      <c r="E275" s="7"/>
      <c r="F275" s="8"/>
      <c r="G275" s="85"/>
      <c r="H275" s="7"/>
      <c r="I275" s="7"/>
      <c r="J275" s="7"/>
      <c r="K275" s="7"/>
    </row>
    <row r="276" spans="3:11" s="11" customFormat="1" ht="15">
      <c r="C276" s="7"/>
      <c r="D276" s="7"/>
      <c r="E276" s="7"/>
      <c r="F276" s="8"/>
      <c r="G276" s="85"/>
      <c r="H276" s="7"/>
      <c r="I276" s="7"/>
      <c r="J276" s="7"/>
      <c r="K276" s="7"/>
    </row>
    <row r="277" spans="3:11" s="11" customFormat="1" ht="15">
      <c r="C277" s="7"/>
      <c r="D277" s="7"/>
      <c r="E277" s="7"/>
      <c r="F277" s="8"/>
      <c r="G277" s="85"/>
      <c r="H277" s="7"/>
      <c r="I277" s="7"/>
      <c r="J277" s="7"/>
      <c r="K277" s="7"/>
    </row>
    <row r="278" spans="3:11" s="11" customFormat="1" ht="15">
      <c r="C278" s="7"/>
      <c r="D278" s="7"/>
      <c r="E278" s="7"/>
      <c r="F278" s="8"/>
      <c r="G278" s="85"/>
      <c r="H278" s="7"/>
      <c r="I278" s="7"/>
      <c r="J278" s="7"/>
      <c r="K278" s="7"/>
    </row>
    <row r="279" spans="3:11" s="11" customFormat="1" ht="15">
      <c r="C279" s="7"/>
      <c r="D279" s="7"/>
      <c r="E279" s="7"/>
      <c r="F279" s="8"/>
      <c r="G279" s="85"/>
      <c r="H279" s="7"/>
      <c r="I279" s="7"/>
      <c r="J279" s="7"/>
      <c r="K279" s="7"/>
    </row>
    <row r="280" spans="3:11" s="11" customFormat="1" ht="15">
      <c r="C280" s="7"/>
      <c r="D280" s="7"/>
      <c r="E280" s="7"/>
      <c r="F280" s="8"/>
      <c r="G280" s="85"/>
      <c r="H280" s="7"/>
      <c r="I280" s="7"/>
      <c r="J280" s="7"/>
      <c r="K280" s="7"/>
    </row>
    <row r="281" spans="3:11" s="11" customFormat="1" ht="15">
      <c r="C281" s="7"/>
      <c r="D281" s="7"/>
      <c r="E281" s="7"/>
      <c r="F281" s="8"/>
      <c r="G281" s="85"/>
      <c r="H281" s="7"/>
      <c r="I281" s="7"/>
      <c r="J281" s="7"/>
      <c r="K281" s="7"/>
    </row>
    <row r="282" spans="3:11" s="11" customFormat="1" ht="15">
      <c r="C282" s="7"/>
      <c r="D282" s="7"/>
      <c r="E282" s="7"/>
      <c r="F282" s="8"/>
      <c r="G282" s="85"/>
      <c r="H282" s="7"/>
      <c r="I282" s="7"/>
      <c r="J282" s="7"/>
      <c r="K282" s="7"/>
    </row>
    <row r="283" spans="3:11" s="11" customFormat="1" ht="15">
      <c r="C283" s="7"/>
      <c r="D283" s="7"/>
      <c r="E283" s="7"/>
      <c r="F283" s="8"/>
      <c r="G283" s="85"/>
      <c r="H283" s="7"/>
      <c r="I283" s="7"/>
      <c r="J283" s="7"/>
      <c r="K283" s="7"/>
    </row>
    <row r="284" spans="3:11" s="11" customFormat="1" ht="15">
      <c r="C284" s="7"/>
      <c r="D284" s="7"/>
      <c r="E284" s="7"/>
      <c r="F284" s="8"/>
      <c r="G284" s="85"/>
      <c r="H284" s="7"/>
      <c r="I284" s="7"/>
      <c r="J284" s="7"/>
      <c r="K284" s="7"/>
    </row>
    <row r="285" spans="3:11" s="11" customFormat="1" ht="15">
      <c r="C285" s="7"/>
      <c r="D285" s="7"/>
      <c r="E285" s="7"/>
      <c r="F285" s="8"/>
      <c r="G285" s="85"/>
      <c r="H285" s="7"/>
      <c r="I285" s="7"/>
      <c r="J285" s="7"/>
      <c r="K285" s="7"/>
    </row>
    <row r="286" spans="3:11" s="11" customFormat="1" ht="15">
      <c r="C286" s="7"/>
      <c r="D286" s="7"/>
      <c r="E286" s="7"/>
      <c r="F286" s="8"/>
      <c r="G286" s="85"/>
      <c r="H286" s="7"/>
      <c r="I286" s="7"/>
      <c r="J286" s="7"/>
      <c r="K286" s="7"/>
    </row>
    <row r="287" spans="3:11" s="11" customFormat="1" ht="15">
      <c r="C287" s="7"/>
      <c r="D287" s="7"/>
      <c r="E287" s="7"/>
      <c r="F287" s="8"/>
      <c r="G287" s="85"/>
      <c r="H287" s="7"/>
      <c r="I287" s="7"/>
      <c r="J287" s="7"/>
      <c r="K287" s="7"/>
    </row>
    <row r="288" spans="3:11" s="11" customFormat="1" ht="15">
      <c r="C288" s="7"/>
      <c r="D288" s="7"/>
      <c r="E288" s="7"/>
      <c r="F288" s="8"/>
      <c r="G288" s="85"/>
      <c r="H288" s="7"/>
      <c r="I288" s="7"/>
      <c r="J288" s="7"/>
      <c r="K288" s="7"/>
    </row>
    <row r="289" spans="3:11" s="11" customFormat="1" ht="15">
      <c r="C289" s="7"/>
      <c r="D289" s="7"/>
      <c r="E289" s="7"/>
      <c r="F289" s="8"/>
      <c r="G289" s="85"/>
      <c r="H289" s="7"/>
      <c r="I289" s="7"/>
      <c r="J289" s="7"/>
      <c r="K289" s="7"/>
    </row>
    <row r="290" spans="3:11" s="11" customFormat="1" ht="15">
      <c r="C290" s="7"/>
      <c r="D290" s="7"/>
      <c r="E290" s="7"/>
      <c r="F290" s="8"/>
      <c r="G290" s="85"/>
      <c r="H290" s="7"/>
      <c r="I290" s="7"/>
      <c r="J290" s="7"/>
      <c r="K290" s="7"/>
    </row>
    <row r="291" spans="3:11" s="11" customFormat="1" ht="15">
      <c r="C291" s="7"/>
      <c r="D291" s="7"/>
      <c r="E291" s="7"/>
      <c r="F291" s="8"/>
      <c r="G291" s="85"/>
      <c r="H291" s="7"/>
      <c r="I291" s="7"/>
      <c r="J291" s="7"/>
      <c r="K291" s="7"/>
    </row>
    <row r="292" spans="3:11" s="11" customFormat="1" ht="15">
      <c r="C292" s="7"/>
      <c r="D292" s="7"/>
      <c r="E292" s="7"/>
      <c r="F292" s="8"/>
      <c r="G292" s="85"/>
      <c r="H292" s="7"/>
      <c r="I292" s="7"/>
      <c r="J292" s="7"/>
      <c r="K292" s="7"/>
    </row>
    <row r="293" spans="3:11" s="11" customFormat="1" ht="15">
      <c r="C293" s="7"/>
      <c r="D293" s="7"/>
      <c r="E293" s="7"/>
      <c r="F293" s="8"/>
      <c r="G293" s="85"/>
      <c r="H293" s="7"/>
      <c r="I293" s="7"/>
      <c r="J293" s="7"/>
      <c r="K293" s="7"/>
    </row>
    <row r="294" spans="3:11" s="11" customFormat="1" ht="15">
      <c r="C294" s="7"/>
      <c r="D294" s="7"/>
      <c r="E294" s="7"/>
      <c r="F294" s="8"/>
      <c r="G294" s="85"/>
      <c r="H294" s="7"/>
      <c r="I294" s="7"/>
      <c r="J294" s="7"/>
      <c r="K294" s="7"/>
    </row>
    <row r="295" spans="3:11" s="11" customFormat="1" ht="15">
      <c r="C295" s="7"/>
      <c r="D295" s="7"/>
      <c r="E295" s="7"/>
      <c r="F295" s="8"/>
      <c r="G295" s="85"/>
      <c r="H295" s="7"/>
      <c r="I295" s="7"/>
      <c r="J295" s="7"/>
      <c r="K295" s="7"/>
    </row>
    <row r="296" spans="3:11" s="11" customFormat="1" ht="15">
      <c r="C296" s="7"/>
      <c r="D296" s="7"/>
      <c r="E296" s="7"/>
      <c r="F296" s="8"/>
      <c r="G296" s="85"/>
      <c r="H296" s="7"/>
      <c r="I296" s="7"/>
      <c r="J296" s="7"/>
      <c r="K296" s="7"/>
    </row>
    <row r="297" spans="3:11" s="11" customFormat="1" ht="15">
      <c r="C297" s="7"/>
      <c r="D297" s="7"/>
      <c r="E297" s="7"/>
      <c r="F297" s="8"/>
      <c r="G297" s="85"/>
      <c r="H297" s="7"/>
      <c r="I297" s="7"/>
      <c r="J297" s="7"/>
      <c r="K297" s="7"/>
    </row>
    <row r="298" spans="3:11" s="11" customFormat="1" ht="15">
      <c r="C298" s="7"/>
      <c r="D298" s="7"/>
      <c r="E298" s="7"/>
      <c r="F298" s="8"/>
      <c r="G298" s="85"/>
      <c r="H298" s="7"/>
      <c r="I298" s="7"/>
      <c r="J298" s="7"/>
      <c r="K298" s="7"/>
    </row>
    <row r="299" spans="3:11" s="11" customFormat="1" ht="15">
      <c r="C299" s="7"/>
      <c r="D299" s="7"/>
      <c r="E299" s="7"/>
      <c r="F299" s="8"/>
      <c r="G299" s="85"/>
      <c r="H299" s="7"/>
      <c r="I299" s="7"/>
      <c r="J299" s="7"/>
      <c r="K299" s="7"/>
    </row>
    <row r="300" spans="3:11" s="11" customFormat="1" ht="15">
      <c r="C300" s="7"/>
      <c r="D300" s="7"/>
      <c r="E300" s="7"/>
      <c r="F300" s="8"/>
      <c r="G300" s="85"/>
      <c r="H300" s="7"/>
      <c r="I300" s="7"/>
      <c r="J300" s="7"/>
      <c r="K300" s="7"/>
    </row>
    <row r="301" spans="3:11" s="11" customFormat="1" ht="15">
      <c r="C301" s="7"/>
      <c r="D301" s="7"/>
      <c r="E301" s="7"/>
      <c r="F301" s="8"/>
      <c r="G301" s="85"/>
      <c r="H301" s="7"/>
      <c r="I301" s="7"/>
      <c r="J301" s="7"/>
      <c r="K301" s="7"/>
    </row>
    <row r="302" spans="3:11" s="11" customFormat="1" ht="15">
      <c r="C302" s="7"/>
      <c r="D302" s="7"/>
      <c r="E302" s="7"/>
      <c r="F302" s="8"/>
      <c r="G302" s="85"/>
      <c r="H302" s="7"/>
      <c r="I302" s="7"/>
      <c r="J302" s="7"/>
      <c r="K302" s="7"/>
    </row>
    <row r="303" spans="3:11" s="11" customFormat="1" ht="15">
      <c r="C303" s="7"/>
      <c r="D303" s="7"/>
      <c r="E303" s="7"/>
      <c r="F303" s="8"/>
      <c r="G303" s="85"/>
      <c r="H303" s="7"/>
      <c r="I303" s="7"/>
      <c r="J303" s="7"/>
      <c r="K303" s="7"/>
    </row>
    <row r="304" spans="3:11" s="11" customFormat="1" ht="15">
      <c r="C304" s="7"/>
      <c r="D304" s="7"/>
      <c r="E304" s="7"/>
      <c r="F304" s="8"/>
      <c r="G304" s="85"/>
      <c r="H304" s="7"/>
      <c r="I304" s="7"/>
      <c r="J304" s="7"/>
      <c r="K304" s="7"/>
    </row>
    <row r="305" spans="3:11" s="11" customFormat="1" ht="15">
      <c r="C305" s="7"/>
      <c r="D305" s="7"/>
      <c r="E305" s="7"/>
      <c r="F305" s="8"/>
      <c r="G305" s="85"/>
      <c r="H305" s="7"/>
      <c r="I305" s="7"/>
      <c r="J305" s="7"/>
      <c r="K305" s="7"/>
    </row>
    <row r="306" spans="3:11" s="11" customFormat="1" ht="15">
      <c r="C306" s="7"/>
      <c r="D306" s="7"/>
      <c r="E306" s="7"/>
      <c r="F306" s="8"/>
      <c r="G306" s="85"/>
      <c r="H306" s="7"/>
      <c r="I306" s="7"/>
      <c r="J306" s="7"/>
      <c r="K306" s="7"/>
    </row>
    <row r="307" spans="3:11" s="11" customFormat="1" ht="15">
      <c r="C307" s="7"/>
      <c r="D307" s="7"/>
      <c r="E307" s="7"/>
      <c r="F307" s="8"/>
      <c r="G307" s="85"/>
      <c r="H307" s="7"/>
      <c r="I307" s="7"/>
      <c r="J307" s="7"/>
      <c r="K307" s="7"/>
    </row>
    <row r="308" spans="3:11" s="11" customFormat="1" ht="15">
      <c r="C308" s="7"/>
      <c r="D308" s="7"/>
      <c r="E308" s="7"/>
      <c r="F308" s="8"/>
      <c r="G308" s="85"/>
      <c r="H308" s="7"/>
      <c r="I308" s="7"/>
      <c r="J308" s="7"/>
      <c r="K308" s="7"/>
    </row>
    <row r="309" spans="3:11" s="11" customFormat="1" ht="15">
      <c r="C309" s="7"/>
      <c r="D309" s="7"/>
      <c r="E309" s="7"/>
      <c r="F309" s="8"/>
      <c r="G309" s="85"/>
      <c r="H309" s="7"/>
      <c r="I309" s="7"/>
      <c r="J309" s="7"/>
      <c r="K309" s="7"/>
    </row>
    <row r="310" spans="3:11" s="11" customFormat="1" ht="15">
      <c r="C310" s="7"/>
      <c r="D310" s="7"/>
      <c r="E310" s="7"/>
      <c r="F310" s="8"/>
      <c r="G310" s="85"/>
      <c r="H310" s="7"/>
      <c r="I310" s="7"/>
      <c r="J310" s="7"/>
      <c r="K310" s="7"/>
    </row>
    <row r="311" spans="3:11" s="11" customFormat="1" ht="15">
      <c r="C311" s="7"/>
      <c r="D311" s="7"/>
      <c r="E311" s="7"/>
      <c r="F311" s="8"/>
      <c r="G311" s="85"/>
      <c r="H311" s="7"/>
      <c r="I311" s="7"/>
      <c r="J311" s="7"/>
      <c r="K311" s="7"/>
    </row>
    <row r="312" spans="3:11" s="11" customFormat="1" ht="15">
      <c r="C312" s="7"/>
      <c r="D312" s="7"/>
      <c r="E312" s="7"/>
      <c r="F312" s="8"/>
      <c r="G312" s="85"/>
      <c r="H312" s="7"/>
      <c r="I312" s="7"/>
      <c r="J312" s="7"/>
      <c r="K312" s="7"/>
    </row>
    <row r="313" spans="3:11" s="11" customFormat="1" ht="15">
      <c r="C313" s="7"/>
      <c r="D313" s="7"/>
      <c r="E313" s="7"/>
      <c r="F313" s="8"/>
      <c r="G313" s="85"/>
      <c r="H313" s="7"/>
      <c r="I313" s="7"/>
      <c r="J313" s="7"/>
      <c r="K313" s="7"/>
    </row>
    <row r="314" spans="3:11" s="11" customFormat="1" ht="15">
      <c r="C314" s="7"/>
      <c r="D314" s="7"/>
      <c r="E314" s="7"/>
      <c r="F314" s="8"/>
      <c r="G314" s="85"/>
      <c r="H314" s="7"/>
      <c r="I314" s="7"/>
      <c r="J314" s="7"/>
      <c r="K314" s="7"/>
    </row>
    <row r="315" spans="3:11" s="11" customFormat="1" ht="15">
      <c r="C315" s="7"/>
      <c r="D315" s="7"/>
      <c r="E315" s="7"/>
      <c r="F315" s="8"/>
      <c r="G315" s="85"/>
      <c r="H315" s="7"/>
      <c r="I315" s="7"/>
      <c r="J315" s="7"/>
      <c r="K315" s="7"/>
    </row>
    <row r="316" spans="3:11" s="11" customFormat="1" ht="15">
      <c r="C316" s="7"/>
      <c r="D316" s="7"/>
      <c r="E316" s="7"/>
      <c r="F316" s="8"/>
      <c r="G316" s="85"/>
      <c r="H316" s="7"/>
      <c r="I316" s="7"/>
      <c r="J316" s="7"/>
      <c r="K316" s="7"/>
    </row>
    <row r="317" spans="3:11" s="11" customFormat="1" ht="15">
      <c r="C317" s="7"/>
      <c r="D317" s="7"/>
      <c r="E317" s="7"/>
      <c r="F317" s="8"/>
      <c r="G317" s="85"/>
      <c r="H317" s="7"/>
      <c r="I317" s="7"/>
      <c r="J317" s="7"/>
      <c r="K317" s="7"/>
    </row>
    <row r="318" spans="3:11" s="11" customFormat="1" ht="15">
      <c r="C318" s="7"/>
      <c r="D318" s="7"/>
      <c r="E318" s="7"/>
      <c r="F318" s="8"/>
      <c r="G318" s="85"/>
      <c r="H318" s="7"/>
      <c r="I318" s="7"/>
      <c r="J318" s="7"/>
      <c r="K318" s="7"/>
    </row>
    <row r="319" spans="3:11" s="11" customFormat="1" ht="15">
      <c r="C319" s="7"/>
      <c r="D319" s="7"/>
      <c r="E319" s="7"/>
      <c r="F319" s="8"/>
      <c r="G319" s="85"/>
      <c r="H319" s="7"/>
      <c r="I319" s="7"/>
      <c r="J319" s="7"/>
      <c r="K319" s="7"/>
    </row>
    <row r="320" spans="3:11" s="11" customFormat="1" ht="15">
      <c r="C320" s="7"/>
      <c r="D320" s="7"/>
      <c r="E320" s="7"/>
      <c r="F320" s="8"/>
      <c r="G320" s="85"/>
      <c r="H320" s="7"/>
      <c r="I320" s="7"/>
      <c r="J320" s="7"/>
      <c r="K320" s="7"/>
    </row>
    <row r="321" spans="3:11" s="11" customFormat="1" ht="15">
      <c r="C321" s="7"/>
      <c r="D321" s="7"/>
      <c r="E321" s="7"/>
      <c r="F321" s="8"/>
      <c r="G321" s="85"/>
      <c r="H321" s="7"/>
      <c r="I321" s="7"/>
      <c r="J321" s="7"/>
      <c r="K321" s="7"/>
    </row>
    <row r="322" spans="3:11" s="11" customFormat="1" ht="15">
      <c r="C322" s="7"/>
      <c r="D322" s="7"/>
      <c r="E322" s="7"/>
      <c r="F322" s="8"/>
      <c r="G322" s="85"/>
      <c r="H322" s="7"/>
      <c r="I322" s="7"/>
      <c r="J322" s="7"/>
      <c r="K322" s="7"/>
    </row>
    <row r="323" spans="3:11" s="11" customFormat="1" ht="15">
      <c r="C323" s="7"/>
      <c r="D323" s="7"/>
      <c r="E323" s="7"/>
      <c r="F323" s="8"/>
      <c r="G323" s="85"/>
      <c r="H323" s="7"/>
      <c r="I323" s="7"/>
      <c r="J323" s="7"/>
      <c r="K323" s="7"/>
    </row>
    <row r="324" spans="3:11" s="11" customFormat="1" ht="15">
      <c r="C324" s="7"/>
      <c r="D324" s="7"/>
      <c r="E324" s="7"/>
      <c r="F324" s="8"/>
      <c r="G324" s="85"/>
      <c r="H324" s="7"/>
      <c r="I324" s="7"/>
      <c r="J324" s="7"/>
      <c r="K324" s="7"/>
    </row>
    <row r="325" spans="3:11" s="11" customFormat="1" ht="15">
      <c r="C325" s="7"/>
      <c r="D325" s="7"/>
      <c r="E325" s="7"/>
      <c r="F325" s="8"/>
      <c r="G325" s="85"/>
      <c r="H325" s="7"/>
      <c r="I325" s="7"/>
      <c r="J325" s="7"/>
      <c r="K325" s="7"/>
    </row>
    <row r="326" spans="3:11" s="11" customFormat="1" ht="15">
      <c r="C326" s="7"/>
      <c r="D326" s="7"/>
      <c r="E326" s="7"/>
      <c r="F326" s="8"/>
      <c r="G326" s="85"/>
      <c r="H326" s="7"/>
      <c r="I326" s="7"/>
      <c r="J326" s="7"/>
      <c r="K326" s="7"/>
    </row>
    <row r="327" spans="3:11" s="11" customFormat="1" ht="15">
      <c r="C327" s="7"/>
      <c r="D327" s="7"/>
      <c r="E327" s="7"/>
      <c r="F327" s="8"/>
      <c r="G327" s="85"/>
      <c r="H327" s="7"/>
      <c r="I327" s="7"/>
      <c r="J327" s="7"/>
      <c r="K327" s="7"/>
    </row>
    <row r="328" spans="3:11" s="11" customFormat="1" ht="15">
      <c r="C328" s="7"/>
      <c r="D328" s="7"/>
      <c r="E328" s="7"/>
      <c r="F328" s="8"/>
      <c r="G328" s="85"/>
      <c r="H328" s="7"/>
      <c r="I328" s="7"/>
      <c r="J328" s="7"/>
      <c r="K328" s="7"/>
    </row>
    <row r="329" spans="3:11" s="11" customFormat="1" ht="15">
      <c r="C329" s="7"/>
      <c r="D329" s="7"/>
      <c r="E329" s="7"/>
      <c r="F329" s="8"/>
      <c r="G329" s="85"/>
      <c r="H329" s="7"/>
      <c r="I329" s="7"/>
      <c r="J329" s="7"/>
      <c r="K329" s="7"/>
    </row>
    <row r="330" spans="3:11" s="11" customFormat="1" ht="15">
      <c r="C330" s="7"/>
      <c r="D330" s="7"/>
      <c r="E330" s="7"/>
      <c r="F330" s="8"/>
      <c r="G330" s="85"/>
      <c r="H330" s="7"/>
      <c r="I330" s="7"/>
      <c r="J330" s="7"/>
      <c r="K330" s="7"/>
    </row>
    <row r="331" spans="3:11" s="11" customFormat="1" ht="15">
      <c r="C331" s="7"/>
      <c r="D331" s="7"/>
      <c r="E331" s="7"/>
      <c r="F331" s="8"/>
      <c r="G331" s="85"/>
      <c r="H331" s="7"/>
      <c r="I331" s="7"/>
      <c r="J331" s="7"/>
      <c r="K331" s="7"/>
    </row>
    <row r="332" spans="3:11" s="11" customFormat="1" ht="15">
      <c r="C332" s="7"/>
      <c r="D332" s="7"/>
      <c r="E332" s="7"/>
      <c r="F332" s="8"/>
      <c r="G332" s="85"/>
      <c r="H332" s="7"/>
      <c r="I332" s="7"/>
      <c r="J332" s="7"/>
      <c r="K332" s="7"/>
    </row>
    <row r="333" spans="3:11" s="11" customFormat="1" ht="15">
      <c r="C333" s="7"/>
      <c r="D333" s="7"/>
      <c r="E333" s="7"/>
      <c r="F333" s="8"/>
      <c r="G333" s="85"/>
      <c r="H333" s="7"/>
      <c r="I333" s="7"/>
      <c r="J333" s="7"/>
      <c r="K333" s="7"/>
    </row>
    <row r="334" spans="3:11" s="11" customFormat="1" ht="15">
      <c r="C334" s="7"/>
      <c r="D334" s="7"/>
      <c r="E334" s="7"/>
      <c r="F334" s="8"/>
      <c r="G334" s="85"/>
      <c r="H334" s="7"/>
      <c r="I334" s="7"/>
      <c r="J334" s="7"/>
      <c r="K334" s="7"/>
    </row>
    <row r="335" spans="3:11" s="11" customFormat="1" ht="15">
      <c r="C335" s="7"/>
      <c r="D335" s="7"/>
      <c r="E335" s="7"/>
      <c r="F335" s="8"/>
      <c r="G335" s="85"/>
      <c r="H335" s="7"/>
      <c r="I335" s="7"/>
      <c r="J335" s="7"/>
      <c r="K335" s="7"/>
    </row>
    <row r="336" spans="3:11" s="11" customFormat="1" ht="15">
      <c r="C336" s="7"/>
      <c r="D336" s="7"/>
      <c r="E336" s="7"/>
      <c r="F336" s="8"/>
      <c r="G336" s="85"/>
      <c r="H336" s="7"/>
      <c r="I336" s="7"/>
      <c r="J336" s="7"/>
      <c r="K336" s="7"/>
    </row>
    <row r="337" spans="3:11" s="11" customFormat="1" ht="15">
      <c r="C337" s="7"/>
      <c r="D337" s="7"/>
      <c r="E337" s="7"/>
      <c r="F337" s="8"/>
      <c r="G337" s="85"/>
      <c r="H337" s="7"/>
      <c r="I337" s="7"/>
      <c r="J337" s="7"/>
      <c r="K337" s="7"/>
    </row>
    <row r="338" spans="3:11" s="11" customFormat="1" ht="15">
      <c r="C338" s="7"/>
      <c r="D338" s="7"/>
      <c r="E338" s="7"/>
      <c r="F338" s="8"/>
      <c r="G338" s="85"/>
      <c r="H338" s="7"/>
      <c r="I338" s="7"/>
      <c r="J338" s="7"/>
      <c r="K338" s="7"/>
    </row>
    <row r="339" spans="3:11" s="11" customFormat="1" ht="15">
      <c r="C339" s="7"/>
      <c r="D339" s="7"/>
      <c r="E339" s="7"/>
      <c r="F339" s="8"/>
      <c r="G339" s="85"/>
      <c r="H339" s="7"/>
      <c r="I339" s="7"/>
      <c r="J339" s="7"/>
      <c r="K339" s="7"/>
    </row>
    <row r="340" spans="3:11" s="11" customFormat="1" ht="15">
      <c r="C340" s="7"/>
      <c r="D340" s="7"/>
      <c r="E340" s="7"/>
      <c r="F340" s="8"/>
      <c r="G340" s="85"/>
      <c r="H340" s="7"/>
      <c r="I340" s="7"/>
      <c r="J340" s="7"/>
      <c r="K340" s="7"/>
    </row>
    <row r="341" spans="3:11" s="11" customFormat="1" ht="15">
      <c r="C341" s="7"/>
      <c r="D341" s="7"/>
      <c r="E341" s="7"/>
      <c r="F341" s="8"/>
      <c r="G341" s="85"/>
      <c r="H341" s="7"/>
      <c r="I341" s="7"/>
      <c r="J341" s="7"/>
      <c r="K341" s="7"/>
    </row>
    <row r="342" spans="3:11" s="11" customFormat="1" ht="15">
      <c r="C342" s="7"/>
      <c r="D342" s="7"/>
      <c r="E342" s="7"/>
      <c r="F342" s="8"/>
      <c r="G342" s="85"/>
      <c r="H342" s="7"/>
      <c r="I342" s="7"/>
      <c r="J342" s="7"/>
      <c r="K342" s="7"/>
    </row>
    <row r="343" spans="3:11" s="11" customFormat="1" ht="15">
      <c r="C343" s="7"/>
      <c r="D343" s="7"/>
      <c r="E343" s="7"/>
      <c r="F343" s="8"/>
      <c r="G343" s="85"/>
      <c r="H343" s="7"/>
      <c r="I343" s="7"/>
      <c r="J343" s="7"/>
      <c r="K343" s="7"/>
    </row>
    <row r="344" spans="3:11" s="11" customFormat="1" ht="15">
      <c r="C344" s="7"/>
      <c r="D344" s="7"/>
      <c r="E344" s="7"/>
      <c r="F344" s="8"/>
      <c r="G344" s="85"/>
      <c r="H344" s="7"/>
      <c r="I344" s="7"/>
      <c r="J344" s="7"/>
      <c r="K344" s="7"/>
    </row>
    <row r="345" spans="3:11" s="11" customFormat="1" ht="15">
      <c r="C345" s="7"/>
      <c r="D345" s="7"/>
      <c r="E345" s="7"/>
      <c r="F345" s="8"/>
      <c r="G345" s="85"/>
      <c r="H345" s="7"/>
      <c r="I345" s="7"/>
      <c r="J345" s="7"/>
      <c r="K345" s="7"/>
    </row>
    <row r="346" spans="3:11" s="11" customFormat="1" ht="15">
      <c r="C346" s="7"/>
      <c r="D346" s="7"/>
      <c r="E346" s="7"/>
      <c r="F346" s="8"/>
      <c r="G346" s="85"/>
      <c r="H346" s="7"/>
      <c r="I346" s="7"/>
      <c r="J346" s="7"/>
      <c r="K346" s="7"/>
    </row>
    <row r="347" spans="3:11" s="11" customFormat="1" ht="15">
      <c r="C347" s="7"/>
      <c r="D347" s="7"/>
      <c r="E347" s="7"/>
      <c r="F347" s="8"/>
      <c r="G347" s="85"/>
      <c r="H347" s="7"/>
      <c r="I347" s="7"/>
      <c r="J347" s="7"/>
      <c r="K347" s="7"/>
    </row>
    <row r="348" spans="3:11" s="11" customFormat="1" ht="15">
      <c r="C348" s="7"/>
      <c r="D348" s="7"/>
      <c r="E348" s="7"/>
      <c r="F348" s="8"/>
      <c r="G348" s="85"/>
      <c r="H348" s="7"/>
      <c r="I348" s="7"/>
      <c r="J348" s="7"/>
      <c r="K348" s="7"/>
    </row>
    <row r="349" spans="3:11" s="11" customFormat="1" ht="15">
      <c r="C349" s="7"/>
      <c r="D349" s="7"/>
      <c r="E349" s="7"/>
      <c r="F349" s="8"/>
      <c r="G349" s="85"/>
      <c r="H349" s="7"/>
      <c r="I349" s="7"/>
      <c r="J349" s="7"/>
      <c r="K349" s="7"/>
    </row>
    <row r="350" spans="3:11" s="11" customFormat="1" ht="15">
      <c r="C350" s="7"/>
      <c r="D350" s="7"/>
      <c r="E350" s="7"/>
      <c r="F350" s="8"/>
      <c r="G350" s="85"/>
      <c r="H350" s="7"/>
      <c r="I350" s="7"/>
      <c r="J350" s="7"/>
      <c r="K350" s="7"/>
    </row>
    <row r="351" spans="3:11" s="11" customFormat="1" ht="15">
      <c r="C351" s="7"/>
      <c r="D351" s="7"/>
      <c r="E351" s="7"/>
      <c r="F351" s="8"/>
      <c r="G351" s="85"/>
      <c r="H351" s="7"/>
      <c r="I351" s="7"/>
      <c r="J351" s="7"/>
      <c r="K351" s="7"/>
    </row>
    <row r="352" spans="3:11" s="11" customFormat="1" ht="15">
      <c r="C352" s="7"/>
      <c r="D352" s="7"/>
      <c r="E352" s="7"/>
      <c r="F352" s="8"/>
      <c r="G352" s="85"/>
      <c r="H352" s="7"/>
      <c r="I352" s="7"/>
      <c r="J352" s="7"/>
      <c r="K352" s="7"/>
    </row>
    <row r="353" spans="3:11" s="11" customFormat="1" ht="15">
      <c r="C353" s="7"/>
      <c r="D353" s="7"/>
      <c r="E353" s="7"/>
      <c r="F353" s="8"/>
      <c r="G353" s="85"/>
      <c r="H353" s="7"/>
      <c r="I353" s="7"/>
      <c r="J353" s="7"/>
      <c r="K353" s="7"/>
    </row>
    <row r="354" spans="3:11" s="11" customFormat="1" ht="15">
      <c r="C354" s="7"/>
      <c r="D354" s="7"/>
      <c r="E354" s="7"/>
      <c r="F354" s="8"/>
      <c r="G354" s="85"/>
      <c r="H354" s="7"/>
      <c r="I354" s="7"/>
      <c r="J354" s="7"/>
      <c r="K354" s="7"/>
    </row>
    <row r="355" spans="3:11" s="11" customFormat="1" ht="15">
      <c r="C355" s="7"/>
      <c r="D355" s="7"/>
      <c r="E355" s="7"/>
      <c r="F355" s="8"/>
      <c r="G355" s="85"/>
      <c r="H355" s="7"/>
      <c r="I355" s="7"/>
      <c r="J355" s="7"/>
      <c r="K355" s="7"/>
    </row>
    <row r="356" spans="3:11" s="11" customFormat="1" ht="15">
      <c r="C356" s="7"/>
      <c r="D356" s="7"/>
      <c r="E356" s="7"/>
      <c r="F356" s="8"/>
      <c r="G356" s="85"/>
      <c r="H356" s="7"/>
      <c r="I356" s="7"/>
      <c r="J356" s="7"/>
      <c r="K356" s="7"/>
    </row>
    <row r="357" spans="3:11" s="11" customFormat="1" ht="15">
      <c r="C357" s="7"/>
      <c r="D357" s="7"/>
      <c r="E357" s="7"/>
      <c r="F357" s="8"/>
      <c r="G357" s="85"/>
      <c r="H357" s="7"/>
      <c r="I357" s="7"/>
      <c r="J357" s="7"/>
      <c r="K357" s="7"/>
    </row>
    <row r="358" spans="3:11" s="11" customFormat="1" ht="15">
      <c r="C358" s="7"/>
      <c r="D358" s="7"/>
      <c r="E358" s="7"/>
      <c r="F358" s="8"/>
      <c r="G358" s="85"/>
      <c r="H358" s="7"/>
      <c r="I358" s="7"/>
      <c r="J358" s="7"/>
      <c r="K358" s="7"/>
    </row>
    <row r="359" spans="3:11" s="11" customFormat="1" ht="15">
      <c r="C359" s="7"/>
      <c r="D359" s="7"/>
      <c r="E359" s="7"/>
      <c r="F359" s="8"/>
      <c r="G359" s="85"/>
      <c r="H359" s="7"/>
      <c r="I359" s="7"/>
      <c r="J359" s="7"/>
      <c r="K359" s="7"/>
    </row>
    <row r="360" spans="3:11" s="11" customFormat="1" ht="15">
      <c r="C360" s="7"/>
      <c r="D360" s="7"/>
      <c r="E360" s="7"/>
      <c r="F360" s="8"/>
      <c r="G360" s="85"/>
      <c r="H360" s="7"/>
      <c r="I360" s="7"/>
      <c r="J360" s="7"/>
      <c r="K360" s="7"/>
    </row>
    <row r="361" spans="3:11" s="11" customFormat="1" ht="15">
      <c r="C361" s="7"/>
      <c r="D361" s="7"/>
      <c r="E361" s="7"/>
      <c r="F361" s="8"/>
      <c r="G361" s="85"/>
      <c r="H361" s="7"/>
      <c r="I361" s="7"/>
      <c r="J361" s="7"/>
      <c r="K361" s="7"/>
    </row>
    <row r="362" spans="3:11" s="11" customFormat="1" ht="15">
      <c r="C362" s="7"/>
      <c r="D362" s="7"/>
      <c r="E362" s="7"/>
      <c r="F362" s="8"/>
      <c r="G362" s="85"/>
      <c r="H362" s="7"/>
      <c r="I362" s="7"/>
      <c r="J362" s="7"/>
      <c r="K362" s="7"/>
    </row>
    <row r="363" spans="3:11" s="11" customFormat="1" ht="15">
      <c r="C363" s="7"/>
      <c r="D363" s="7"/>
      <c r="E363" s="7"/>
      <c r="F363" s="8"/>
      <c r="G363" s="85"/>
      <c r="H363" s="7"/>
      <c r="I363" s="7"/>
      <c r="J363" s="7"/>
      <c r="K363" s="7"/>
    </row>
    <row r="364" spans="3:11" s="11" customFormat="1" ht="15">
      <c r="C364" s="7"/>
      <c r="D364" s="7"/>
      <c r="E364" s="7"/>
      <c r="F364" s="8"/>
      <c r="G364" s="85"/>
      <c r="H364" s="7"/>
      <c r="I364" s="7"/>
      <c r="J364" s="7"/>
      <c r="K364" s="7"/>
    </row>
    <row r="365" spans="3:11" s="11" customFormat="1" ht="15">
      <c r="C365" s="7"/>
      <c r="D365" s="7"/>
      <c r="E365" s="7"/>
      <c r="F365" s="8"/>
      <c r="G365" s="85"/>
      <c r="H365" s="7"/>
      <c r="I365" s="7"/>
      <c r="J365" s="7"/>
      <c r="K365" s="7"/>
    </row>
    <row r="366" spans="1:11" s="11" customFormat="1" ht="15">
      <c r="A366" s="7"/>
      <c r="B366" s="7"/>
      <c r="C366" s="7"/>
      <c r="D366" s="7"/>
      <c r="E366" s="7"/>
      <c r="F366" s="8"/>
      <c r="G366" s="85"/>
      <c r="H366" s="7"/>
      <c r="I366" s="7"/>
      <c r="J366" s="7"/>
      <c r="K366" s="7"/>
    </row>
    <row r="367" spans="1:11" s="11" customFormat="1" ht="15">
      <c r="A367" s="7"/>
      <c r="B367" s="7"/>
      <c r="C367" s="7"/>
      <c r="D367" s="7"/>
      <c r="E367" s="7"/>
      <c r="F367" s="8"/>
      <c r="G367" s="85"/>
      <c r="H367" s="7"/>
      <c r="I367" s="7"/>
      <c r="J367" s="7"/>
      <c r="K367" s="7"/>
    </row>
    <row r="368" spans="1:11" s="11" customFormat="1" ht="15">
      <c r="A368" s="7"/>
      <c r="B368" s="7"/>
      <c r="C368" s="7"/>
      <c r="D368" s="7"/>
      <c r="E368" s="7"/>
      <c r="F368" s="8"/>
      <c r="G368" s="85"/>
      <c r="H368" s="7"/>
      <c r="I368" s="7"/>
      <c r="J368" s="7"/>
      <c r="K368" s="7"/>
    </row>
    <row r="369" spans="1:11" s="11" customFormat="1" ht="15">
      <c r="A369" s="7"/>
      <c r="B369" s="7"/>
      <c r="C369" s="7"/>
      <c r="D369" s="7"/>
      <c r="E369" s="7"/>
      <c r="F369" s="8"/>
      <c r="G369" s="85"/>
      <c r="H369" s="7"/>
      <c r="I369" s="7"/>
      <c r="J369" s="7"/>
      <c r="K369" s="7"/>
    </row>
    <row r="370" spans="1:11" s="11" customFormat="1" ht="15">
      <c r="A370" s="7"/>
      <c r="B370" s="7"/>
      <c r="C370" s="7"/>
      <c r="D370" s="7"/>
      <c r="E370" s="7"/>
      <c r="F370" s="8"/>
      <c r="G370" s="85"/>
      <c r="H370" s="7"/>
      <c r="I370" s="7"/>
      <c r="J370" s="7"/>
      <c r="K370" s="7"/>
    </row>
    <row r="371" spans="1:11" s="11" customFormat="1" ht="15">
      <c r="A371" s="7"/>
      <c r="B371" s="7"/>
      <c r="C371" s="7"/>
      <c r="D371" s="7"/>
      <c r="E371" s="7"/>
      <c r="F371" s="8"/>
      <c r="G371" s="85"/>
      <c r="H371" s="7"/>
      <c r="I371" s="7"/>
      <c r="J371" s="7"/>
      <c r="K371" s="7"/>
    </row>
    <row r="372" spans="1:11" s="11" customFormat="1" ht="15">
      <c r="A372" s="7"/>
      <c r="B372" s="7"/>
      <c r="C372" s="7"/>
      <c r="D372" s="7"/>
      <c r="E372" s="7"/>
      <c r="F372" s="8"/>
      <c r="G372" s="85"/>
      <c r="H372" s="7"/>
      <c r="I372" s="7"/>
      <c r="J372" s="7"/>
      <c r="K372" s="7"/>
    </row>
    <row r="373" spans="1:11" s="11" customFormat="1" ht="15">
      <c r="A373" s="7"/>
      <c r="B373" s="7"/>
      <c r="C373" s="7"/>
      <c r="D373" s="7"/>
      <c r="E373" s="7"/>
      <c r="F373" s="8"/>
      <c r="G373" s="85"/>
      <c r="H373" s="7"/>
      <c r="I373" s="7"/>
      <c r="J373" s="7"/>
      <c r="K373" s="7"/>
    </row>
    <row r="374" spans="1:11" s="11" customFormat="1" ht="15">
      <c r="A374" s="7"/>
      <c r="B374" s="7"/>
      <c r="C374" s="7"/>
      <c r="D374" s="7"/>
      <c r="E374" s="7"/>
      <c r="F374" s="8"/>
      <c r="G374" s="85"/>
      <c r="H374" s="7"/>
      <c r="I374" s="7"/>
      <c r="J374" s="7"/>
      <c r="K374" s="7"/>
    </row>
    <row r="375" spans="1:11" s="11" customFormat="1" ht="15">
      <c r="A375" s="7"/>
      <c r="B375" s="7"/>
      <c r="C375" s="7"/>
      <c r="D375" s="7"/>
      <c r="E375" s="7"/>
      <c r="F375" s="8"/>
      <c r="G375" s="85"/>
      <c r="H375" s="7"/>
      <c r="I375" s="7"/>
      <c r="J375" s="7"/>
      <c r="K375" s="7"/>
    </row>
    <row r="376" spans="1:11" s="11" customFormat="1" ht="15">
      <c r="A376" s="7"/>
      <c r="B376" s="7"/>
      <c r="C376" s="7"/>
      <c r="D376" s="7"/>
      <c r="E376" s="7"/>
      <c r="F376" s="8"/>
      <c r="G376" s="85"/>
      <c r="H376" s="7"/>
      <c r="I376" s="7"/>
      <c r="J376" s="7"/>
      <c r="K376" s="7"/>
    </row>
    <row r="377" spans="1:11" s="11" customFormat="1" ht="15">
      <c r="A377" s="7"/>
      <c r="B377" s="7"/>
      <c r="C377" s="7"/>
      <c r="D377" s="7"/>
      <c r="E377" s="7"/>
      <c r="F377" s="8"/>
      <c r="G377" s="85"/>
      <c r="H377" s="7"/>
      <c r="I377" s="7"/>
      <c r="J377" s="7"/>
      <c r="K377" s="7"/>
    </row>
    <row r="378" spans="1:11" s="11" customFormat="1" ht="15">
      <c r="A378" s="7"/>
      <c r="B378" s="7"/>
      <c r="C378" s="7"/>
      <c r="D378" s="7"/>
      <c r="E378" s="7"/>
      <c r="F378" s="8"/>
      <c r="G378" s="85"/>
      <c r="H378" s="7"/>
      <c r="I378" s="7"/>
      <c r="J378" s="7"/>
      <c r="K378" s="7"/>
    </row>
    <row r="379" spans="1:11" s="11" customFormat="1" ht="15">
      <c r="A379" s="7"/>
      <c r="B379" s="7"/>
      <c r="C379" s="7"/>
      <c r="D379" s="7"/>
      <c r="E379" s="7"/>
      <c r="F379" s="8"/>
      <c r="G379" s="85"/>
      <c r="H379" s="7"/>
      <c r="I379" s="7"/>
      <c r="J379" s="7"/>
      <c r="K379" s="7"/>
    </row>
    <row r="380" spans="1:11" s="11" customFormat="1" ht="15">
      <c r="A380" s="7"/>
      <c r="B380" s="7"/>
      <c r="C380" s="7"/>
      <c r="D380" s="7"/>
      <c r="E380" s="7"/>
      <c r="F380" s="8"/>
      <c r="G380" s="85"/>
      <c r="H380" s="7"/>
      <c r="I380" s="7"/>
      <c r="J380" s="7"/>
      <c r="K380" s="7"/>
    </row>
    <row r="381" spans="1:11" s="11" customFormat="1" ht="15">
      <c r="A381" s="7"/>
      <c r="B381" s="7"/>
      <c r="C381" s="7"/>
      <c r="D381" s="7"/>
      <c r="E381" s="7"/>
      <c r="F381" s="8"/>
      <c r="G381" s="85"/>
      <c r="H381" s="7"/>
      <c r="I381" s="7"/>
      <c r="J381" s="7"/>
      <c r="K381" s="7"/>
    </row>
    <row r="382" spans="1:11" s="11" customFormat="1" ht="15">
      <c r="A382" s="7"/>
      <c r="B382" s="7"/>
      <c r="C382" s="7"/>
      <c r="D382" s="7"/>
      <c r="E382" s="7"/>
      <c r="F382" s="8"/>
      <c r="G382" s="85"/>
      <c r="H382" s="7"/>
      <c r="I382" s="7"/>
      <c r="J382" s="7"/>
      <c r="K382" s="7"/>
    </row>
    <row r="383" spans="1:11" s="11" customFormat="1" ht="15">
      <c r="A383" s="7"/>
      <c r="B383" s="7"/>
      <c r="C383" s="7"/>
      <c r="D383" s="7"/>
      <c r="E383" s="7"/>
      <c r="F383" s="8"/>
      <c r="G383" s="85"/>
      <c r="H383" s="7"/>
      <c r="I383" s="7"/>
      <c r="J383" s="7"/>
      <c r="K383" s="7"/>
    </row>
    <row r="384" spans="1:11" s="11" customFormat="1" ht="15">
      <c r="A384" s="7"/>
      <c r="B384" s="7"/>
      <c r="C384" s="7"/>
      <c r="D384" s="7"/>
      <c r="E384" s="7"/>
      <c r="F384" s="8"/>
      <c r="G384" s="85"/>
      <c r="H384" s="7"/>
      <c r="I384" s="7"/>
      <c r="J384" s="7"/>
      <c r="K384" s="7"/>
    </row>
    <row r="385" spans="1:11" s="11" customFormat="1" ht="15">
      <c r="A385" s="7"/>
      <c r="B385" s="7"/>
      <c r="C385" s="7"/>
      <c r="D385" s="7"/>
      <c r="E385" s="7"/>
      <c r="F385" s="8"/>
      <c r="G385" s="85"/>
      <c r="H385" s="7"/>
      <c r="I385" s="7"/>
      <c r="J385" s="7"/>
      <c r="K385" s="7"/>
    </row>
    <row r="386" spans="1:11" s="11" customFormat="1" ht="15">
      <c r="A386" s="7"/>
      <c r="B386" s="7"/>
      <c r="C386" s="7"/>
      <c r="D386" s="7"/>
      <c r="E386" s="7"/>
      <c r="F386" s="8"/>
      <c r="G386" s="85"/>
      <c r="H386" s="7"/>
      <c r="I386" s="7"/>
      <c r="J386" s="7"/>
      <c r="K386" s="7"/>
    </row>
    <row r="387" spans="1:11" s="11" customFormat="1" ht="15">
      <c r="A387" s="7"/>
      <c r="B387" s="7"/>
      <c r="C387" s="7"/>
      <c r="D387" s="7"/>
      <c r="E387" s="7"/>
      <c r="F387" s="8"/>
      <c r="G387" s="85"/>
      <c r="H387" s="7"/>
      <c r="I387" s="7"/>
      <c r="J387" s="7"/>
      <c r="K387" s="7"/>
    </row>
    <row r="388" spans="1:11" s="11" customFormat="1" ht="15">
      <c r="A388" s="7"/>
      <c r="B388" s="7"/>
      <c r="C388" s="7"/>
      <c r="D388" s="7"/>
      <c r="E388" s="7"/>
      <c r="F388" s="8"/>
      <c r="G388" s="85"/>
      <c r="H388" s="7"/>
      <c r="I388" s="7"/>
      <c r="J388" s="7"/>
      <c r="K388" s="7"/>
    </row>
  </sheetData>
  <sheetProtection/>
  <mergeCells count="11">
    <mergeCell ref="D33:J34"/>
    <mergeCell ref="D94:J95"/>
    <mergeCell ref="D97:J98"/>
    <mergeCell ref="D46:J47"/>
    <mergeCell ref="D58:J59"/>
    <mergeCell ref="D86:J87"/>
    <mergeCell ref="E1:F1"/>
    <mergeCell ref="D3:J4"/>
    <mergeCell ref="D16:J17"/>
    <mergeCell ref="D27:J28"/>
    <mergeCell ref="D37:J38"/>
  </mergeCells>
  <printOptions/>
  <pageMargins left="0.35433070866141736" right="0.2362204724409449" top="0.3937007874015748" bottom="0.4330708661417323" header="0.2362204724409449" footer="0.15748031496062992"/>
  <pageSetup horizontalDpi="600" verticalDpi="600" orientation="portrait" paperSize="9" scale="90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0"/>
  <sheetViews>
    <sheetView zoomScalePageLayoutView="0" workbookViewId="0" topLeftCell="A36">
      <selection activeCell="A36" sqref="A36:J70"/>
    </sheetView>
  </sheetViews>
  <sheetFormatPr defaultColWidth="9.140625" defaultRowHeight="15"/>
  <cols>
    <col min="1" max="1" width="4.7109375" style="53" customWidth="1"/>
    <col min="2" max="2" width="5.140625" style="53" customWidth="1"/>
    <col min="3" max="3" width="6.28125" style="53" customWidth="1"/>
    <col min="4" max="4" width="7.140625" style="66" customWidth="1"/>
    <col min="5" max="6" width="6.00390625" style="53" customWidth="1"/>
    <col min="7" max="7" width="6.140625" style="53" customWidth="1"/>
    <col min="8" max="8" width="9.00390625" style="53" customWidth="1"/>
    <col min="9" max="9" width="23.28125" style="53" customWidth="1"/>
    <col min="10" max="11" width="9.140625" style="56" customWidth="1"/>
    <col min="12" max="12" width="4.7109375" style="53" customWidth="1"/>
    <col min="13" max="13" width="5.140625" style="53" customWidth="1"/>
    <col min="14" max="14" width="6.28125" style="53" customWidth="1"/>
    <col min="15" max="15" width="7.140625" style="66" customWidth="1"/>
    <col min="16" max="17" width="6.00390625" style="53" customWidth="1"/>
    <col min="18" max="18" width="6.140625" style="53" customWidth="1"/>
    <col min="19" max="19" width="9.00390625" style="53" customWidth="1"/>
    <col min="20" max="20" width="23.7109375" style="53" customWidth="1"/>
    <col min="21" max="16384" width="9.140625" style="56" customWidth="1"/>
  </cols>
  <sheetData>
    <row r="1" spans="1:9" ht="15">
      <c r="A1" s="55" t="s">
        <v>4</v>
      </c>
      <c r="B1" s="55" t="s">
        <v>0</v>
      </c>
      <c r="C1" s="110" t="s">
        <v>5</v>
      </c>
      <c r="D1" s="110"/>
      <c r="E1" s="55" t="s">
        <v>2</v>
      </c>
      <c r="F1" s="55" t="s">
        <v>6</v>
      </c>
      <c r="G1" s="55" t="s">
        <v>7</v>
      </c>
      <c r="H1" s="55" t="s">
        <v>8</v>
      </c>
      <c r="I1" s="55" t="s">
        <v>1</v>
      </c>
    </row>
    <row r="2" spans="1:9" ht="15">
      <c r="A2" s="111" t="s">
        <v>132</v>
      </c>
      <c r="B2" s="111"/>
      <c r="C2" s="111"/>
      <c r="D2" s="111"/>
      <c r="E2" s="111"/>
      <c r="F2" s="111"/>
      <c r="G2" s="111"/>
      <c r="H2" s="111"/>
      <c r="I2" s="111"/>
    </row>
    <row r="3" spans="1:9" ht="15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5">
      <c r="A4" s="105" t="s">
        <v>133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5">
      <c r="A6" s="73" t="s">
        <v>217</v>
      </c>
      <c r="B6" s="74"/>
      <c r="C6" s="57"/>
      <c r="D6" s="58"/>
      <c r="E6" s="101" t="s">
        <v>221</v>
      </c>
      <c r="F6" s="101"/>
      <c r="G6" s="57"/>
      <c r="H6" s="57"/>
      <c r="I6" s="59" t="s">
        <v>19</v>
      </c>
    </row>
    <row r="7" spans="1:9" ht="15">
      <c r="A7" s="105" t="s">
        <v>134</v>
      </c>
      <c r="B7" s="105"/>
      <c r="C7" s="105"/>
      <c r="D7" s="105"/>
      <c r="E7" s="105"/>
      <c r="F7" s="105"/>
      <c r="G7" s="105"/>
      <c r="H7" s="105"/>
      <c r="I7" s="105"/>
    </row>
    <row r="8" spans="1:9" ht="15">
      <c r="A8" s="105"/>
      <c r="B8" s="105"/>
      <c r="C8" s="105"/>
      <c r="D8" s="105"/>
      <c r="E8" s="105"/>
      <c r="F8" s="105"/>
      <c r="G8" s="105"/>
      <c r="H8" s="105"/>
      <c r="I8" s="105"/>
    </row>
    <row r="9" spans="1:9" ht="15">
      <c r="A9" s="103" t="s">
        <v>222</v>
      </c>
      <c r="B9" s="104"/>
      <c r="C9" s="57"/>
      <c r="D9" s="58"/>
      <c r="E9" s="101">
        <v>378.5</v>
      </c>
      <c r="F9" s="101"/>
      <c r="G9" s="57"/>
      <c r="H9" s="57"/>
      <c r="I9" s="59" t="s">
        <v>10</v>
      </c>
    </row>
    <row r="10" spans="1:9" ht="15">
      <c r="A10" s="105" t="s">
        <v>135</v>
      </c>
      <c r="B10" s="105"/>
      <c r="C10" s="105"/>
      <c r="D10" s="105"/>
      <c r="E10" s="105"/>
      <c r="F10" s="105"/>
      <c r="G10" s="105"/>
      <c r="H10" s="105"/>
      <c r="I10" s="105"/>
    </row>
    <row r="11" spans="1:9" ht="15">
      <c r="A11" s="105"/>
      <c r="B11" s="105"/>
      <c r="C11" s="105"/>
      <c r="D11" s="105"/>
      <c r="E11" s="105"/>
      <c r="F11" s="105"/>
      <c r="G11" s="105"/>
      <c r="H11" s="105"/>
      <c r="I11" s="105"/>
    </row>
    <row r="12" spans="1:9" ht="15">
      <c r="A12" s="59">
        <v>202</v>
      </c>
      <c r="B12" s="61">
        <v>1</v>
      </c>
      <c r="C12" s="57"/>
      <c r="D12" s="58"/>
      <c r="E12" s="101">
        <v>95.5</v>
      </c>
      <c r="F12" s="101"/>
      <c r="G12" s="57"/>
      <c r="H12" s="57"/>
      <c r="I12" s="59" t="s">
        <v>10</v>
      </c>
    </row>
    <row r="13" spans="1:9" ht="15">
      <c r="A13" s="105" t="s">
        <v>136</v>
      </c>
      <c r="B13" s="105"/>
      <c r="C13" s="105"/>
      <c r="D13" s="105"/>
      <c r="E13" s="105"/>
      <c r="F13" s="105"/>
      <c r="G13" s="105"/>
      <c r="H13" s="105"/>
      <c r="I13" s="105"/>
    </row>
    <row r="14" spans="1:9" ht="1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ht="15">
      <c r="A15" s="59">
        <v>137</v>
      </c>
      <c r="B15" s="61">
        <v>0.1</v>
      </c>
      <c r="C15" s="63"/>
      <c r="D15" s="60"/>
      <c r="E15" s="60"/>
      <c r="F15" s="63">
        <v>95</v>
      </c>
      <c r="G15" s="63"/>
      <c r="H15" s="61"/>
      <c r="I15" s="63" t="s">
        <v>27</v>
      </c>
    </row>
    <row r="16" spans="1:9" ht="15">
      <c r="A16" s="105" t="s">
        <v>218</v>
      </c>
      <c r="B16" s="105"/>
      <c r="C16" s="105"/>
      <c r="D16" s="105"/>
      <c r="E16" s="105"/>
      <c r="F16" s="105"/>
      <c r="G16" s="105"/>
      <c r="H16" s="105"/>
      <c r="I16" s="105"/>
    </row>
    <row r="17" spans="1:9" ht="15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ht="15">
      <c r="A18" s="103" t="s">
        <v>219</v>
      </c>
      <c r="B18" s="104"/>
      <c r="C18" s="57" t="s">
        <v>220</v>
      </c>
      <c r="D18" s="58"/>
      <c r="E18" s="101">
        <v>283</v>
      </c>
      <c r="F18" s="101"/>
      <c r="G18" s="57"/>
      <c r="H18" s="57"/>
      <c r="I18" s="59" t="s">
        <v>12</v>
      </c>
    </row>
    <row r="19" spans="1:9" ht="15">
      <c r="A19" s="105" t="s">
        <v>137</v>
      </c>
      <c r="B19" s="105"/>
      <c r="C19" s="105"/>
      <c r="D19" s="105"/>
      <c r="E19" s="105"/>
      <c r="F19" s="105"/>
      <c r="G19" s="105"/>
      <c r="H19" s="105"/>
      <c r="I19" s="105"/>
    </row>
    <row r="20" spans="1:9" ht="15">
      <c r="A20" s="105"/>
      <c r="B20" s="105"/>
      <c r="C20" s="105"/>
      <c r="D20" s="105"/>
      <c r="E20" s="105"/>
      <c r="F20" s="105"/>
      <c r="G20" s="105"/>
      <c r="H20" s="105"/>
      <c r="I20" s="105"/>
    </row>
    <row r="21" spans="1:9" ht="15">
      <c r="A21" s="59">
        <v>208</v>
      </c>
      <c r="B21" s="61">
        <v>1</v>
      </c>
      <c r="C21" s="57" t="s">
        <v>15</v>
      </c>
      <c r="D21" s="58"/>
      <c r="E21" s="101">
        <v>94</v>
      </c>
      <c r="F21" s="101"/>
      <c r="G21" s="62"/>
      <c r="H21" s="49"/>
      <c r="I21" s="59" t="s">
        <v>31</v>
      </c>
    </row>
    <row r="22" spans="1:9" ht="15">
      <c r="A22" s="105" t="s">
        <v>138</v>
      </c>
      <c r="B22" s="105"/>
      <c r="C22" s="105"/>
      <c r="D22" s="105"/>
      <c r="E22" s="105"/>
      <c r="F22" s="105"/>
      <c r="G22" s="105"/>
      <c r="H22" s="105"/>
      <c r="I22" s="105"/>
    </row>
    <row r="23" spans="1:9" ht="15">
      <c r="A23" s="105"/>
      <c r="B23" s="105"/>
      <c r="C23" s="105"/>
      <c r="D23" s="105"/>
      <c r="E23" s="105"/>
      <c r="F23" s="105"/>
      <c r="G23" s="105"/>
      <c r="H23" s="105"/>
      <c r="I23" s="105"/>
    </row>
    <row r="24" spans="1:9" ht="15">
      <c r="A24" s="63">
        <v>234</v>
      </c>
      <c r="B24" s="63">
        <v>0.1</v>
      </c>
      <c r="C24" s="63" t="s">
        <v>16</v>
      </c>
      <c r="D24" s="60"/>
      <c r="E24" s="101">
        <v>95</v>
      </c>
      <c r="F24" s="101"/>
      <c r="G24" s="60"/>
      <c r="H24" s="60"/>
      <c r="I24" s="63" t="s">
        <v>12</v>
      </c>
    </row>
    <row r="25" spans="1:9" ht="15">
      <c r="A25" s="59"/>
      <c r="B25" s="57"/>
      <c r="C25" s="57"/>
      <c r="D25" s="58"/>
      <c r="E25" s="57"/>
      <c r="F25" s="57"/>
      <c r="G25" s="57"/>
      <c r="H25" s="57"/>
      <c r="I25" s="59"/>
    </row>
    <row r="26" spans="1:9" ht="15">
      <c r="A26" s="109" t="s">
        <v>139</v>
      </c>
      <c r="B26" s="109"/>
      <c r="C26" s="109"/>
      <c r="D26" s="109"/>
      <c r="E26" s="109"/>
      <c r="F26" s="109"/>
      <c r="G26" s="109"/>
      <c r="H26" s="109"/>
      <c r="I26" s="109"/>
    </row>
    <row r="27" spans="1:9" ht="15">
      <c r="A27" s="109"/>
      <c r="B27" s="109"/>
      <c r="C27" s="109"/>
      <c r="D27" s="109"/>
      <c r="E27" s="109"/>
      <c r="F27" s="109"/>
      <c r="G27" s="109"/>
      <c r="H27" s="109"/>
      <c r="I27" s="109"/>
    </row>
    <row r="28" spans="1:20" ht="15">
      <c r="A28" s="102" t="s">
        <v>223</v>
      </c>
      <c r="B28" s="102"/>
      <c r="C28" s="57" t="s">
        <v>14</v>
      </c>
      <c r="D28" s="63"/>
      <c r="E28" s="101">
        <v>377.5</v>
      </c>
      <c r="F28" s="101"/>
      <c r="G28" s="62"/>
      <c r="H28" s="61"/>
      <c r="I28" s="63" t="s">
        <v>19</v>
      </c>
      <c r="L28" s="59"/>
      <c r="M28" s="61"/>
      <c r="N28" s="57"/>
      <c r="O28" s="58"/>
      <c r="P28" s="64"/>
      <c r="Q28" s="64"/>
      <c r="R28" s="62"/>
      <c r="S28" s="49"/>
      <c r="T28" s="59"/>
    </row>
    <row r="29" spans="1:20" ht="15">
      <c r="A29" s="103" t="s">
        <v>224</v>
      </c>
      <c r="B29" s="104"/>
      <c r="C29" s="57" t="s">
        <v>14</v>
      </c>
      <c r="D29" s="65"/>
      <c r="E29" s="101">
        <v>377</v>
      </c>
      <c r="F29" s="101"/>
      <c r="G29" s="62"/>
      <c r="H29" s="49"/>
      <c r="I29" s="59" t="s">
        <v>19</v>
      </c>
      <c r="L29" s="59"/>
      <c r="M29" s="61"/>
      <c r="N29" s="57"/>
      <c r="O29" s="58"/>
      <c r="P29" s="64"/>
      <c r="Q29" s="64"/>
      <c r="R29" s="62"/>
      <c r="S29" s="49"/>
      <c r="T29" s="59"/>
    </row>
    <row r="30" spans="1:20" ht="15">
      <c r="A30" s="103" t="s">
        <v>225</v>
      </c>
      <c r="B30" s="104"/>
      <c r="C30" s="57" t="s">
        <v>14</v>
      </c>
      <c r="D30" s="65"/>
      <c r="E30" s="101">
        <v>95</v>
      </c>
      <c r="F30" s="101"/>
      <c r="G30" s="62"/>
      <c r="H30" s="49"/>
      <c r="I30" s="59" t="s">
        <v>226</v>
      </c>
      <c r="L30" s="59"/>
      <c r="M30" s="61"/>
      <c r="N30" s="57"/>
      <c r="O30" s="58"/>
      <c r="P30" s="64"/>
      <c r="Q30" s="64"/>
      <c r="R30" s="62"/>
      <c r="S30" s="49"/>
      <c r="T30" s="59"/>
    </row>
    <row r="31" spans="1:20" ht="15">
      <c r="A31" s="59" t="s">
        <v>227</v>
      </c>
      <c r="B31" s="57"/>
      <c r="C31" s="59" t="s">
        <v>228</v>
      </c>
      <c r="D31" s="58"/>
      <c r="E31" s="59"/>
      <c r="F31" s="57">
        <v>376.5</v>
      </c>
      <c r="G31" s="59"/>
      <c r="H31" s="59"/>
      <c r="I31" s="59" t="s">
        <v>20</v>
      </c>
      <c r="L31" s="59"/>
      <c r="M31" s="61"/>
      <c r="N31" s="57"/>
      <c r="O31" s="58"/>
      <c r="P31" s="64"/>
      <c r="Q31" s="64"/>
      <c r="R31" s="62"/>
      <c r="S31" s="49"/>
      <c r="T31" s="59"/>
    </row>
    <row r="32" spans="1:9" ht="15">
      <c r="A32" s="102" t="s">
        <v>229</v>
      </c>
      <c r="B32" s="102"/>
      <c r="C32" s="57" t="s">
        <v>140</v>
      </c>
      <c r="D32" s="63"/>
      <c r="E32" s="101">
        <v>375.5</v>
      </c>
      <c r="F32" s="101"/>
      <c r="G32" s="62"/>
      <c r="H32" s="61"/>
      <c r="I32" s="63" t="s">
        <v>24</v>
      </c>
    </row>
    <row r="33" spans="1:9" ht="15">
      <c r="A33" s="102" t="s">
        <v>230</v>
      </c>
      <c r="B33" s="102"/>
      <c r="C33" s="57" t="s">
        <v>231</v>
      </c>
      <c r="D33" s="63"/>
      <c r="E33" s="101">
        <v>283.5</v>
      </c>
      <c r="F33" s="101"/>
      <c r="G33" s="62"/>
      <c r="H33" s="61"/>
      <c r="I33" s="63" t="s">
        <v>75</v>
      </c>
    </row>
    <row r="35" spans="1:9" ht="15">
      <c r="A35" s="54"/>
      <c r="B35" s="54"/>
      <c r="C35" s="54"/>
      <c r="D35" s="54"/>
      <c r="E35" s="54"/>
      <c r="F35" s="54"/>
      <c r="G35" s="54"/>
      <c r="H35" s="54"/>
      <c r="I35" s="54"/>
    </row>
    <row r="36" spans="1:20" ht="15.75">
      <c r="A36" s="54"/>
      <c r="B36" s="54"/>
      <c r="C36" s="54"/>
      <c r="D36" s="54"/>
      <c r="E36" s="54"/>
      <c r="F36" s="54"/>
      <c r="G36" s="54"/>
      <c r="H36" s="54"/>
      <c r="I36" s="54"/>
      <c r="L36" s="67"/>
      <c r="M36" s="67"/>
      <c r="N36" s="67"/>
      <c r="O36" s="67"/>
      <c r="P36" s="67"/>
      <c r="Q36" s="67"/>
      <c r="R36" s="67"/>
      <c r="S36" s="67"/>
      <c r="T36" s="67"/>
    </row>
    <row r="37" spans="1:9" ht="15">
      <c r="A37" s="54"/>
      <c r="B37" s="54"/>
      <c r="C37" s="54"/>
      <c r="D37" s="54"/>
      <c r="E37" s="54"/>
      <c r="F37" s="54"/>
      <c r="G37" s="54"/>
      <c r="H37" s="54"/>
      <c r="I37" s="54"/>
    </row>
    <row r="38" spans="1:9" ht="15">
      <c r="A38" s="55" t="s">
        <v>4</v>
      </c>
      <c r="B38" s="55" t="s">
        <v>0</v>
      </c>
      <c r="C38" s="106" t="s">
        <v>5</v>
      </c>
      <c r="D38" s="107"/>
      <c r="E38" s="50" t="s">
        <v>2</v>
      </c>
      <c r="F38" s="50" t="s">
        <v>6</v>
      </c>
      <c r="G38" s="50" t="s">
        <v>7</v>
      </c>
      <c r="H38" s="50" t="s">
        <v>8</v>
      </c>
      <c r="I38" s="55" t="s">
        <v>1</v>
      </c>
    </row>
    <row r="39" spans="1:9" ht="15">
      <c r="A39" s="54"/>
      <c r="B39" s="54"/>
      <c r="C39" s="54"/>
      <c r="D39" s="54"/>
      <c r="E39" s="54"/>
      <c r="F39" s="54"/>
      <c r="G39" s="54"/>
      <c r="H39" s="54"/>
      <c r="I39" s="54"/>
    </row>
    <row r="40" spans="1:9" ht="15">
      <c r="A40" s="108" t="s">
        <v>141</v>
      </c>
      <c r="B40" s="108"/>
      <c r="C40" s="108"/>
      <c r="D40" s="108"/>
      <c r="E40" s="108"/>
      <c r="F40" s="108"/>
      <c r="G40" s="108"/>
      <c r="H40" s="108"/>
      <c r="I40" s="108"/>
    </row>
    <row r="41" spans="1:9" ht="15">
      <c r="A41" s="108"/>
      <c r="B41" s="108"/>
      <c r="C41" s="108"/>
      <c r="D41" s="108"/>
      <c r="E41" s="108"/>
      <c r="F41" s="108"/>
      <c r="G41" s="108"/>
      <c r="H41" s="108"/>
      <c r="I41" s="108"/>
    </row>
    <row r="42" spans="1:9" ht="15">
      <c r="A42" s="105" t="s">
        <v>142</v>
      </c>
      <c r="B42" s="105"/>
      <c r="C42" s="105"/>
      <c r="D42" s="105"/>
      <c r="E42" s="105"/>
      <c r="F42" s="105"/>
      <c r="G42" s="105"/>
      <c r="H42" s="105"/>
      <c r="I42" s="105"/>
    </row>
    <row r="43" spans="1:9" ht="15">
      <c r="A43" s="105"/>
      <c r="B43" s="105"/>
      <c r="C43" s="105"/>
      <c r="D43" s="105"/>
      <c r="E43" s="105"/>
      <c r="F43" s="105"/>
      <c r="G43" s="105"/>
      <c r="H43" s="105"/>
      <c r="I43" s="105"/>
    </row>
    <row r="44" spans="1:9" ht="15">
      <c r="A44" s="103" t="s">
        <v>209</v>
      </c>
      <c r="B44" s="104"/>
      <c r="C44" s="60"/>
      <c r="D44" s="57" t="s">
        <v>145</v>
      </c>
      <c r="E44" s="101">
        <v>379</v>
      </c>
      <c r="F44" s="101"/>
      <c r="G44" s="57"/>
      <c r="H44" s="57"/>
      <c r="I44" s="59" t="s">
        <v>30</v>
      </c>
    </row>
    <row r="45" spans="1:9" ht="15">
      <c r="A45" s="105" t="s">
        <v>144</v>
      </c>
      <c r="B45" s="105"/>
      <c r="C45" s="105"/>
      <c r="D45" s="105"/>
      <c r="E45" s="105"/>
      <c r="F45" s="105"/>
      <c r="G45" s="105"/>
      <c r="H45" s="105"/>
      <c r="I45" s="105"/>
    </row>
    <row r="46" spans="1:9" ht="15">
      <c r="A46" s="105"/>
      <c r="B46" s="105"/>
      <c r="C46" s="105"/>
      <c r="D46" s="105"/>
      <c r="E46" s="105"/>
      <c r="F46" s="105"/>
      <c r="G46" s="105"/>
      <c r="H46" s="105"/>
      <c r="I46" s="105"/>
    </row>
    <row r="47" spans="1:9" ht="15">
      <c r="A47" s="59">
        <v>80</v>
      </c>
      <c r="B47" s="61">
        <v>1</v>
      </c>
      <c r="C47" s="57"/>
      <c r="D47" s="57" t="s">
        <v>211</v>
      </c>
      <c r="E47" s="101">
        <v>96</v>
      </c>
      <c r="F47" s="101"/>
      <c r="G47" s="62"/>
      <c r="H47" s="49"/>
      <c r="I47" s="59" t="s">
        <v>210</v>
      </c>
    </row>
    <row r="48" spans="1:9" ht="15">
      <c r="A48" s="105" t="s">
        <v>146</v>
      </c>
      <c r="B48" s="105"/>
      <c r="C48" s="105"/>
      <c r="D48" s="105"/>
      <c r="E48" s="105"/>
      <c r="F48" s="105"/>
      <c r="G48" s="105"/>
      <c r="H48" s="105"/>
      <c r="I48" s="105"/>
    </row>
    <row r="49" spans="1:9" ht="15">
      <c r="A49" s="105"/>
      <c r="B49" s="105"/>
      <c r="C49" s="105"/>
      <c r="D49" s="105"/>
      <c r="E49" s="105"/>
      <c r="F49" s="105"/>
      <c r="G49" s="105"/>
      <c r="H49" s="105"/>
      <c r="I49" s="105"/>
    </row>
    <row r="50" spans="1:9" ht="15">
      <c r="A50" s="59">
        <v>82</v>
      </c>
      <c r="B50" s="61">
        <v>0.1</v>
      </c>
      <c r="C50" s="57"/>
      <c r="D50" s="57" t="s">
        <v>211</v>
      </c>
      <c r="E50" s="101">
        <v>95</v>
      </c>
      <c r="F50" s="101"/>
      <c r="G50" s="62"/>
      <c r="H50" s="49"/>
      <c r="I50" s="59" t="s">
        <v>210</v>
      </c>
    </row>
    <row r="51" spans="1:9" ht="15">
      <c r="A51" s="60"/>
      <c r="B51" s="60"/>
      <c r="C51" s="60"/>
      <c r="D51" s="60"/>
      <c r="E51" s="60"/>
      <c r="F51" s="60"/>
      <c r="G51" s="60"/>
      <c r="H51" s="60"/>
      <c r="I51" s="60"/>
    </row>
    <row r="52" spans="1:9" ht="15">
      <c r="A52" s="103" t="s">
        <v>212</v>
      </c>
      <c r="B52" s="104"/>
      <c r="C52" s="57" t="s">
        <v>148</v>
      </c>
      <c r="D52" s="58" t="s">
        <v>149</v>
      </c>
      <c r="E52" s="101">
        <v>379</v>
      </c>
      <c r="F52" s="101"/>
      <c r="G52" s="57"/>
      <c r="H52" s="57"/>
      <c r="I52" s="59" t="s">
        <v>33</v>
      </c>
    </row>
    <row r="53" spans="1:9" ht="15">
      <c r="A53" s="59">
        <v>58</v>
      </c>
      <c r="B53" s="61">
        <v>1</v>
      </c>
      <c r="C53" s="57" t="s">
        <v>148</v>
      </c>
      <c r="D53" s="58" t="s">
        <v>150</v>
      </c>
      <c r="E53" s="101">
        <v>95</v>
      </c>
      <c r="F53" s="101"/>
      <c r="G53" s="62"/>
      <c r="H53" s="49"/>
      <c r="I53" s="59" t="s">
        <v>33</v>
      </c>
    </row>
    <row r="54" spans="1:9" ht="15">
      <c r="A54" s="59">
        <v>56</v>
      </c>
      <c r="B54" s="61">
        <v>0.1</v>
      </c>
      <c r="C54" s="57" t="s">
        <v>148</v>
      </c>
      <c r="D54" s="58" t="s">
        <v>150</v>
      </c>
      <c r="E54" s="101">
        <v>95</v>
      </c>
      <c r="F54" s="101"/>
      <c r="G54" s="62"/>
      <c r="H54" s="49"/>
      <c r="I54" s="59" t="s">
        <v>33</v>
      </c>
    </row>
    <row r="55" spans="1:9" ht="15">
      <c r="A55" s="103" t="s">
        <v>213</v>
      </c>
      <c r="B55" s="104"/>
      <c r="C55" s="57" t="s">
        <v>143</v>
      </c>
      <c r="D55" s="58" t="s">
        <v>149</v>
      </c>
      <c r="E55" s="101">
        <v>376.5</v>
      </c>
      <c r="F55" s="101"/>
      <c r="G55" s="57"/>
      <c r="H55" s="57"/>
      <c r="I55" s="59" t="s">
        <v>33</v>
      </c>
    </row>
    <row r="56" spans="1:9" ht="15">
      <c r="A56" s="59">
        <v>73</v>
      </c>
      <c r="B56" s="61">
        <v>1</v>
      </c>
      <c r="C56" s="57" t="s">
        <v>143</v>
      </c>
      <c r="D56" s="58" t="s">
        <v>150</v>
      </c>
      <c r="E56" s="101">
        <v>96</v>
      </c>
      <c r="F56" s="101"/>
      <c r="G56" s="62"/>
      <c r="H56" s="49"/>
      <c r="I56" s="59" t="s">
        <v>50</v>
      </c>
    </row>
    <row r="57" spans="1:9" ht="15">
      <c r="A57" s="59">
        <v>68</v>
      </c>
      <c r="B57" s="61">
        <v>0.1</v>
      </c>
      <c r="C57" s="57" t="s">
        <v>143</v>
      </c>
      <c r="D57" s="58" t="s">
        <v>150</v>
      </c>
      <c r="E57" s="101">
        <v>95</v>
      </c>
      <c r="F57" s="101"/>
      <c r="G57" s="62"/>
      <c r="H57" s="49"/>
      <c r="I57" s="59" t="s">
        <v>33</v>
      </c>
    </row>
    <row r="58" spans="1:9" ht="15">
      <c r="A58" s="59"/>
      <c r="B58" s="61"/>
      <c r="C58" s="57"/>
      <c r="D58" s="58"/>
      <c r="E58" s="101"/>
      <c r="F58" s="101"/>
      <c r="G58" s="62"/>
      <c r="H58" s="49"/>
      <c r="I58" s="59"/>
    </row>
    <row r="59" spans="1:9" ht="15">
      <c r="A59" s="103" t="s">
        <v>214</v>
      </c>
      <c r="B59" s="104"/>
      <c r="C59" s="57" t="s">
        <v>211</v>
      </c>
      <c r="D59" s="58" t="s">
        <v>149</v>
      </c>
      <c r="E59" s="101">
        <v>378</v>
      </c>
      <c r="F59" s="101"/>
      <c r="G59" s="57"/>
      <c r="H59" s="57"/>
      <c r="I59" s="59" t="s">
        <v>151</v>
      </c>
    </row>
    <row r="60" spans="1:9" ht="15">
      <c r="A60" s="59">
        <v>80</v>
      </c>
      <c r="B60" s="61">
        <v>1</v>
      </c>
      <c r="C60" s="57" t="s">
        <v>211</v>
      </c>
      <c r="D60" s="113" t="s">
        <v>150</v>
      </c>
      <c r="E60" s="101">
        <v>96</v>
      </c>
      <c r="F60" s="101"/>
      <c r="G60" s="62"/>
      <c r="H60" s="49"/>
      <c r="I60" s="59" t="s">
        <v>151</v>
      </c>
    </row>
    <row r="61" spans="1:9" ht="15">
      <c r="A61" s="59">
        <v>82</v>
      </c>
      <c r="B61" s="61">
        <v>0.1</v>
      </c>
      <c r="C61" s="57" t="s">
        <v>211</v>
      </c>
      <c r="D61" s="113" t="s">
        <v>150</v>
      </c>
      <c r="E61" s="101">
        <v>95</v>
      </c>
      <c r="F61" s="101"/>
      <c r="G61" s="62"/>
      <c r="H61" s="49"/>
      <c r="I61" s="59" t="s">
        <v>151</v>
      </c>
    </row>
    <row r="62" spans="1:9" ht="15">
      <c r="A62" s="103" t="s">
        <v>215</v>
      </c>
      <c r="B62" s="104"/>
      <c r="C62" s="57" t="s">
        <v>147</v>
      </c>
      <c r="D62" s="58" t="s">
        <v>149</v>
      </c>
      <c r="E62" s="101">
        <v>376</v>
      </c>
      <c r="F62" s="101"/>
      <c r="G62" s="57"/>
      <c r="H62" s="57"/>
      <c r="I62" s="59" t="s">
        <v>19</v>
      </c>
    </row>
    <row r="63" spans="1:9" ht="15">
      <c r="A63" s="59">
        <v>95</v>
      </c>
      <c r="B63" s="61">
        <v>1</v>
      </c>
      <c r="C63" s="57" t="s">
        <v>147</v>
      </c>
      <c r="D63" s="58" t="s">
        <v>150</v>
      </c>
      <c r="E63" s="101">
        <v>94.5</v>
      </c>
      <c r="F63" s="101"/>
      <c r="G63" s="62"/>
      <c r="H63" s="49"/>
      <c r="I63" s="59" t="s">
        <v>151</v>
      </c>
    </row>
    <row r="64" spans="1:9" ht="15">
      <c r="A64" s="59">
        <v>96</v>
      </c>
      <c r="B64" s="61">
        <v>0.1</v>
      </c>
      <c r="C64" s="57" t="s">
        <v>147</v>
      </c>
      <c r="D64" s="58" t="s">
        <v>150</v>
      </c>
      <c r="E64" s="101">
        <v>95</v>
      </c>
      <c r="F64" s="101"/>
      <c r="G64" s="62"/>
      <c r="H64" s="49"/>
      <c r="I64" s="59" t="s">
        <v>151</v>
      </c>
    </row>
    <row r="65" spans="1:9" ht="15">
      <c r="A65" s="103" t="s">
        <v>209</v>
      </c>
      <c r="B65" s="104"/>
      <c r="C65" s="57" t="s">
        <v>145</v>
      </c>
      <c r="D65" s="113" t="s">
        <v>149</v>
      </c>
      <c r="E65" s="101">
        <v>379</v>
      </c>
      <c r="F65" s="101"/>
      <c r="G65" s="57"/>
      <c r="H65" s="57"/>
      <c r="I65" s="59" t="s">
        <v>30</v>
      </c>
    </row>
    <row r="66" spans="1:9" ht="15">
      <c r="A66" s="59">
        <v>115</v>
      </c>
      <c r="B66" s="61">
        <v>1</v>
      </c>
      <c r="C66" s="57" t="s">
        <v>145</v>
      </c>
      <c r="D66" s="58" t="s">
        <v>150</v>
      </c>
      <c r="E66" s="101">
        <v>95.5</v>
      </c>
      <c r="F66" s="101"/>
      <c r="G66" s="62"/>
      <c r="H66" s="49"/>
      <c r="I66" s="59" t="s">
        <v>30</v>
      </c>
    </row>
    <row r="67" spans="1:9" ht="15">
      <c r="A67" s="59">
        <v>106</v>
      </c>
      <c r="B67" s="61">
        <v>0.1</v>
      </c>
      <c r="C67" s="57" t="s">
        <v>145</v>
      </c>
      <c r="D67" s="58" t="s">
        <v>150</v>
      </c>
      <c r="E67" s="101">
        <v>94</v>
      </c>
      <c r="F67" s="101"/>
      <c r="G67" s="62"/>
      <c r="H67" s="49"/>
      <c r="I67" s="59" t="s">
        <v>30</v>
      </c>
    </row>
    <row r="68" spans="1:9" ht="15">
      <c r="A68" s="103" t="s">
        <v>216</v>
      </c>
      <c r="B68" s="104"/>
      <c r="C68" s="57" t="s">
        <v>152</v>
      </c>
      <c r="D68" s="58" t="s">
        <v>149</v>
      </c>
      <c r="E68" s="101">
        <v>372.5</v>
      </c>
      <c r="F68" s="101"/>
      <c r="G68" s="57"/>
      <c r="H68" s="57"/>
      <c r="I68" s="59" t="s">
        <v>52</v>
      </c>
    </row>
    <row r="69" spans="1:9" ht="15">
      <c r="A69" s="59">
        <v>128</v>
      </c>
      <c r="B69" s="61">
        <v>1</v>
      </c>
      <c r="C69" s="57" t="s">
        <v>152</v>
      </c>
      <c r="D69" s="58" t="s">
        <v>150</v>
      </c>
      <c r="E69" s="101">
        <v>93.5</v>
      </c>
      <c r="F69" s="101"/>
      <c r="G69" s="62"/>
      <c r="H69" s="49"/>
      <c r="I69" s="59" t="s">
        <v>52</v>
      </c>
    </row>
    <row r="70" spans="1:15" ht="15">
      <c r="A70" s="59">
        <v>126</v>
      </c>
      <c r="B70" s="61">
        <v>0.1</v>
      </c>
      <c r="C70" s="57" t="s">
        <v>152</v>
      </c>
      <c r="D70" s="58" t="s">
        <v>150</v>
      </c>
      <c r="E70" s="101">
        <v>93.5</v>
      </c>
      <c r="F70" s="101"/>
      <c r="G70" s="62"/>
      <c r="H70" s="49"/>
      <c r="I70" s="59" t="s">
        <v>52</v>
      </c>
      <c r="O70" s="53"/>
    </row>
    <row r="71" spans="1:15" ht="15">
      <c r="A71" s="60"/>
      <c r="B71" s="60"/>
      <c r="C71" s="60"/>
      <c r="D71" s="60"/>
      <c r="E71" s="60"/>
      <c r="F71" s="60"/>
      <c r="G71" s="60"/>
      <c r="H71" s="60"/>
      <c r="I71" s="60"/>
      <c r="O71" s="53"/>
    </row>
    <row r="72" spans="1:15" ht="15">
      <c r="A72" s="59"/>
      <c r="B72" s="61"/>
      <c r="C72" s="57"/>
      <c r="D72" s="58"/>
      <c r="E72" s="64"/>
      <c r="F72" s="64"/>
      <c r="G72" s="62"/>
      <c r="H72" s="49"/>
      <c r="I72" s="59"/>
      <c r="O72" s="53"/>
    </row>
    <row r="73" spans="1:15" ht="15">
      <c r="A73" s="54"/>
      <c r="B73" s="54"/>
      <c r="C73" s="54"/>
      <c r="D73" s="54"/>
      <c r="E73" s="54"/>
      <c r="F73" s="54"/>
      <c r="G73" s="54"/>
      <c r="H73" s="54"/>
      <c r="I73" s="54"/>
      <c r="O73" s="53"/>
    </row>
    <row r="74" spans="1:9" ht="15">
      <c r="A74" s="54"/>
      <c r="B74" s="54"/>
      <c r="C74" s="54"/>
      <c r="D74" s="54"/>
      <c r="E74" s="54"/>
      <c r="F74" s="54"/>
      <c r="G74" s="54"/>
      <c r="H74" s="54"/>
      <c r="I74" s="54"/>
    </row>
    <row r="75" spans="1:9" ht="18.7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5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5">
      <c r="A78" s="54"/>
      <c r="B78" s="54"/>
      <c r="C78" s="54"/>
      <c r="D78" s="54"/>
      <c r="E78" s="54"/>
      <c r="F78" s="54"/>
      <c r="G78" s="54"/>
      <c r="H78" s="54"/>
      <c r="I78" s="54"/>
    </row>
    <row r="79" spans="1:9" ht="15">
      <c r="A79" s="54"/>
      <c r="B79" s="54"/>
      <c r="C79" s="54"/>
      <c r="D79" s="54"/>
      <c r="E79" s="54"/>
      <c r="F79" s="54"/>
      <c r="G79" s="54"/>
      <c r="H79" s="54"/>
      <c r="I79" s="54"/>
    </row>
    <row r="80" spans="1:9" ht="15">
      <c r="A80" s="54"/>
      <c r="B80" s="54"/>
      <c r="C80" s="54"/>
      <c r="D80" s="54"/>
      <c r="E80" s="54"/>
      <c r="F80" s="54"/>
      <c r="G80" s="54"/>
      <c r="H80" s="54"/>
      <c r="I80" s="54"/>
    </row>
    <row r="81" spans="1:15" ht="15">
      <c r="A81" s="54"/>
      <c r="B81" s="54"/>
      <c r="C81" s="54"/>
      <c r="D81" s="54"/>
      <c r="E81" s="54"/>
      <c r="F81" s="54"/>
      <c r="G81" s="54"/>
      <c r="H81" s="54"/>
      <c r="I81" s="54"/>
      <c r="O81" s="53"/>
    </row>
    <row r="82" spans="1:15" ht="15">
      <c r="A82" s="54"/>
      <c r="B82" s="54"/>
      <c r="C82" s="54"/>
      <c r="D82" s="54"/>
      <c r="E82" s="54"/>
      <c r="F82" s="54"/>
      <c r="G82" s="54"/>
      <c r="H82" s="54"/>
      <c r="I82" s="54"/>
      <c r="O82" s="53"/>
    </row>
    <row r="83" spans="1:15" ht="15">
      <c r="A83" s="54"/>
      <c r="B83" s="54"/>
      <c r="C83" s="54"/>
      <c r="D83" s="54"/>
      <c r="E83" s="54"/>
      <c r="F83" s="54"/>
      <c r="G83" s="54"/>
      <c r="H83" s="54"/>
      <c r="I83" s="54"/>
      <c r="O83" s="53"/>
    </row>
    <row r="84" spans="1:15" ht="15">
      <c r="A84" s="54"/>
      <c r="B84" s="54"/>
      <c r="C84" s="54"/>
      <c r="D84" s="54"/>
      <c r="E84" s="54"/>
      <c r="F84" s="54"/>
      <c r="G84" s="54"/>
      <c r="H84" s="54"/>
      <c r="I84" s="54"/>
      <c r="O84" s="53"/>
    </row>
    <row r="85" spans="1:15" ht="15">
      <c r="A85" s="54"/>
      <c r="B85" s="54"/>
      <c r="C85" s="54"/>
      <c r="D85" s="54"/>
      <c r="E85" s="54"/>
      <c r="F85" s="54"/>
      <c r="G85" s="54"/>
      <c r="H85" s="54"/>
      <c r="I85" s="54"/>
      <c r="O85" s="53"/>
    </row>
    <row r="86" spans="1:15" ht="15">
      <c r="A86" s="54"/>
      <c r="B86" s="54"/>
      <c r="C86" s="54"/>
      <c r="D86" s="54"/>
      <c r="E86" s="54"/>
      <c r="F86" s="54"/>
      <c r="G86" s="54"/>
      <c r="H86" s="54"/>
      <c r="I86" s="54"/>
      <c r="O86" s="53"/>
    </row>
    <row r="87" spans="1:15" ht="15">
      <c r="A87" s="51"/>
      <c r="B87" s="51"/>
      <c r="C87" s="51"/>
      <c r="D87" s="65"/>
      <c r="E87" s="51"/>
      <c r="F87" s="51"/>
      <c r="G87" s="51"/>
      <c r="H87" s="51"/>
      <c r="I87" s="51"/>
      <c r="O87" s="53"/>
    </row>
    <row r="88" spans="1:15" ht="15">
      <c r="A88" s="60"/>
      <c r="B88" s="60"/>
      <c r="C88" s="60"/>
      <c r="D88" s="69"/>
      <c r="E88" s="60"/>
      <c r="F88" s="60"/>
      <c r="G88" s="60"/>
      <c r="H88" s="60"/>
      <c r="I88" s="60"/>
      <c r="O88" s="53"/>
    </row>
    <row r="89" spans="1:15" ht="15">
      <c r="A89" s="63"/>
      <c r="B89" s="63"/>
      <c r="C89" s="63"/>
      <c r="D89" s="70"/>
      <c r="E89" s="63"/>
      <c r="F89" s="63"/>
      <c r="G89" s="63"/>
      <c r="H89" s="63"/>
      <c r="I89" s="63"/>
      <c r="O89" s="53"/>
    </row>
    <row r="90" spans="1:15" ht="15">
      <c r="A90" s="63"/>
      <c r="B90" s="63"/>
      <c r="C90" s="63"/>
      <c r="D90" s="70"/>
      <c r="E90" s="63"/>
      <c r="F90" s="63"/>
      <c r="G90" s="63"/>
      <c r="H90" s="63"/>
      <c r="I90" s="63"/>
      <c r="O90" s="53"/>
    </row>
    <row r="91" spans="1:15" ht="15">
      <c r="A91" s="63"/>
      <c r="B91" s="63"/>
      <c r="C91" s="63"/>
      <c r="D91" s="70"/>
      <c r="E91" s="63"/>
      <c r="F91" s="63"/>
      <c r="G91" s="63"/>
      <c r="H91" s="63"/>
      <c r="I91" s="63"/>
      <c r="O91" s="53"/>
    </row>
    <row r="92" spans="1:15" ht="15">
      <c r="A92" s="63"/>
      <c r="B92" s="63"/>
      <c r="C92" s="63"/>
      <c r="D92" s="70"/>
      <c r="E92" s="63"/>
      <c r="F92" s="63"/>
      <c r="G92" s="63"/>
      <c r="H92" s="63"/>
      <c r="I92" s="63"/>
      <c r="O92" s="53"/>
    </row>
    <row r="93" spans="1:15" ht="15">
      <c r="A93" s="63"/>
      <c r="B93" s="63"/>
      <c r="C93" s="63"/>
      <c r="D93" s="70"/>
      <c r="E93" s="63"/>
      <c r="F93" s="63"/>
      <c r="G93" s="63"/>
      <c r="H93" s="63"/>
      <c r="I93" s="63"/>
      <c r="O93" s="53"/>
    </row>
    <row r="94" spans="1:15" ht="15">
      <c r="A94" s="63"/>
      <c r="B94" s="63"/>
      <c r="C94" s="63"/>
      <c r="D94" s="70"/>
      <c r="E94" s="63"/>
      <c r="F94" s="63"/>
      <c r="G94" s="63"/>
      <c r="H94" s="63"/>
      <c r="I94" s="63"/>
      <c r="O94" s="53"/>
    </row>
    <row r="95" spans="1:15" ht="15">
      <c r="A95" s="63"/>
      <c r="B95" s="63"/>
      <c r="C95" s="63"/>
      <c r="D95" s="70"/>
      <c r="E95" s="63"/>
      <c r="F95" s="63"/>
      <c r="G95" s="63"/>
      <c r="H95" s="63"/>
      <c r="I95" s="63"/>
      <c r="O95" s="53"/>
    </row>
    <row r="96" spans="1:15" ht="15">
      <c r="A96" s="63"/>
      <c r="B96" s="63"/>
      <c r="C96" s="63"/>
      <c r="D96" s="70"/>
      <c r="E96" s="63"/>
      <c r="F96" s="63"/>
      <c r="G96" s="63"/>
      <c r="H96" s="63"/>
      <c r="I96" s="63"/>
      <c r="O96" s="53"/>
    </row>
    <row r="97" spans="1:15" ht="15">
      <c r="A97" s="63"/>
      <c r="B97" s="63"/>
      <c r="C97" s="63"/>
      <c r="D97" s="70"/>
      <c r="E97" s="63"/>
      <c r="F97" s="63"/>
      <c r="G97" s="63"/>
      <c r="H97" s="63"/>
      <c r="I97" s="63"/>
      <c r="O97" s="53"/>
    </row>
    <row r="98" spans="1:15" ht="15">
      <c r="A98" s="63"/>
      <c r="B98" s="63"/>
      <c r="C98" s="63"/>
      <c r="D98" s="70"/>
      <c r="E98" s="63"/>
      <c r="F98" s="63"/>
      <c r="G98" s="63"/>
      <c r="H98" s="63"/>
      <c r="I98" s="63"/>
      <c r="O98" s="53"/>
    </row>
    <row r="99" spans="1:15" ht="15">
      <c r="A99" s="63"/>
      <c r="B99" s="63"/>
      <c r="C99" s="63"/>
      <c r="D99" s="70"/>
      <c r="E99" s="63"/>
      <c r="F99" s="63"/>
      <c r="G99" s="63"/>
      <c r="H99" s="63"/>
      <c r="I99" s="63"/>
      <c r="O99" s="53"/>
    </row>
    <row r="100" spans="1:15" ht="15">
      <c r="A100" s="63"/>
      <c r="B100" s="63"/>
      <c r="C100" s="63"/>
      <c r="D100" s="70"/>
      <c r="E100" s="63"/>
      <c r="F100" s="63"/>
      <c r="G100" s="63"/>
      <c r="H100" s="63"/>
      <c r="I100" s="63"/>
      <c r="O100" s="53"/>
    </row>
    <row r="101" spans="1:15" ht="15">
      <c r="A101" s="63"/>
      <c r="B101" s="63"/>
      <c r="C101" s="63"/>
      <c r="D101" s="70"/>
      <c r="E101" s="63"/>
      <c r="F101" s="63"/>
      <c r="G101" s="63"/>
      <c r="H101" s="63"/>
      <c r="I101" s="63"/>
      <c r="O101" s="53"/>
    </row>
    <row r="102" spans="1:15" ht="15">
      <c r="A102" s="63"/>
      <c r="B102" s="63"/>
      <c r="C102" s="63"/>
      <c r="D102" s="70"/>
      <c r="E102" s="63"/>
      <c r="F102" s="63"/>
      <c r="G102" s="63"/>
      <c r="H102" s="63"/>
      <c r="I102" s="63"/>
      <c r="O102" s="53"/>
    </row>
    <row r="103" spans="1:15" ht="15">
      <c r="A103" s="59"/>
      <c r="B103" s="59"/>
      <c r="C103" s="59"/>
      <c r="D103" s="58"/>
      <c r="E103" s="59"/>
      <c r="F103" s="59"/>
      <c r="G103" s="59"/>
      <c r="H103" s="59"/>
      <c r="I103" s="59"/>
      <c r="O103" s="53"/>
    </row>
    <row r="104" spans="1:15" ht="15">
      <c r="A104" s="59"/>
      <c r="B104" s="59"/>
      <c r="C104" s="59"/>
      <c r="D104" s="58"/>
      <c r="E104" s="59"/>
      <c r="F104" s="59"/>
      <c r="G104" s="59"/>
      <c r="H104" s="59"/>
      <c r="I104" s="59"/>
      <c r="O104" s="53"/>
    </row>
    <row r="105" spans="1:15" ht="15">
      <c r="A105" s="59"/>
      <c r="B105" s="59"/>
      <c r="C105" s="59"/>
      <c r="D105" s="58"/>
      <c r="E105" s="59"/>
      <c r="F105" s="59"/>
      <c r="G105" s="59"/>
      <c r="H105" s="59"/>
      <c r="I105" s="59"/>
      <c r="O105" s="53"/>
    </row>
    <row r="106" spans="1:15" ht="15">
      <c r="A106" s="59"/>
      <c r="B106" s="59"/>
      <c r="C106" s="59"/>
      <c r="D106" s="58"/>
      <c r="E106" s="59"/>
      <c r="F106" s="59"/>
      <c r="G106" s="59"/>
      <c r="H106" s="59"/>
      <c r="I106" s="59"/>
      <c r="O106" s="53"/>
    </row>
    <row r="107" spans="1:15" ht="15">
      <c r="A107" s="59"/>
      <c r="B107" s="59"/>
      <c r="C107" s="59"/>
      <c r="D107" s="58"/>
      <c r="E107" s="59"/>
      <c r="F107" s="59"/>
      <c r="G107" s="59"/>
      <c r="H107" s="59"/>
      <c r="I107" s="59"/>
      <c r="O107" s="53"/>
    </row>
    <row r="108" spans="1:15" ht="15">
      <c r="A108" s="59"/>
      <c r="B108" s="59"/>
      <c r="C108" s="59"/>
      <c r="D108" s="58"/>
      <c r="E108" s="59"/>
      <c r="F108" s="59"/>
      <c r="G108" s="59"/>
      <c r="H108" s="59"/>
      <c r="I108" s="59"/>
      <c r="O108" s="53"/>
    </row>
    <row r="109" spans="1:15" ht="15">
      <c r="A109" s="59"/>
      <c r="B109" s="59"/>
      <c r="C109" s="59"/>
      <c r="D109" s="58"/>
      <c r="E109" s="59"/>
      <c r="F109" s="59"/>
      <c r="G109" s="59"/>
      <c r="H109" s="59"/>
      <c r="I109" s="59"/>
      <c r="O109" s="53"/>
    </row>
    <row r="110" spans="1:15" ht="15">
      <c r="A110" s="59"/>
      <c r="B110" s="59"/>
      <c r="C110" s="59"/>
      <c r="D110" s="58"/>
      <c r="E110" s="59"/>
      <c r="F110" s="59"/>
      <c r="G110" s="59"/>
      <c r="H110" s="59"/>
      <c r="I110" s="59"/>
      <c r="O110" s="53"/>
    </row>
    <row r="111" spans="1:15" ht="15">
      <c r="A111" s="59"/>
      <c r="B111" s="59"/>
      <c r="C111" s="59"/>
      <c r="D111" s="58"/>
      <c r="E111" s="59"/>
      <c r="F111" s="59"/>
      <c r="G111" s="59"/>
      <c r="H111" s="59"/>
      <c r="I111" s="59"/>
      <c r="O111" s="53"/>
    </row>
    <row r="112" spans="1:15" ht="15">
      <c r="A112" s="59"/>
      <c r="B112" s="59"/>
      <c r="C112" s="59"/>
      <c r="D112" s="58"/>
      <c r="E112" s="59"/>
      <c r="F112" s="59"/>
      <c r="G112" s="59"/>
      <c r="H112" s="59"/>
      <c r="I112" s="59"/>
      <c r="O112" s="53"/>
    </row>
    <row r="113" spans="1:15" ht="15">
      <c r="A113" s="59"/>
      <c r="B113" s="59"/>
      <c r="C113" s="59"/>
      <c r="D113" s="58"/>
      <c r="E113" s="59"/>
      <c r="F113" s="59"/>
      <c r="G113" s="59"/>
      <c r="H113" s="59"/>
      <c r="I113" s="59"/>
      <c r="O113" s="53"/>
    </row>
    <row r="114" spans="1:15" ht="15">
      <c r="A114" s="59"/>
      <c r="B114" s="59"/>
      <c r="C114" s="59"/>
      <c r="D114" s="58"/>
      <c r="E114" s="59"/>
      <c r="F114" s="59"/>
      <c r="G114" s="59"/>
      <c r="H114" s="59"/>
      <c r="I114" s="59"/>
      <c r="O114" s="53"/>
    </row>
    <row r="115" spans="1:15" ht="15">
      <c r="A115" s="59"/>
      <c r="B115" s="59"/>
      <c r="C115" s="59"/>
      <c r="D115" s="58"/>
      <c r="E115" s="59"/>
      <c r="F115" s="59"/>
      <c r="G115" s="59"/>
      <c r="H115" s="59"/>
      <c r="I115" s="59"/>
      <c r="O115" s="53"/>
    </row>
    <row r="116" spans="1:15" ht="15">
      <c r="A116" s="59"/>
      <c r="B116" s="59"/>
      <c r="C116" s="59"/>
      <c r="D116" s="58"/>
      <c r="E116" s="59"/>
      <c r="F116" s="59"/>
      <c r="G116" s="59"/>
      <c r="H116" s="59"/>
      <c r="I116" s="59"/>
      <c r="O116" s="53"/>
    </row>
    <row r="117" spans="1:15" ht="15">
      <c r="A117" s="59"/>
      <c r="B117" s="59"/>
      <c r="C117" s="59"/>
      <c r="D117" s="58"/>
      <c r="E117" s="59"/>
      <c r="F117" s="59"/>
      <c r="G117" s="59"/>
      <c r="H117" s="59"/>
      <c r="I117" s="59"/>
      <c r="O117" s="53"/>
    </row>
    <row r="118" spans="1:15" ht="15">
      <c r="A118" s="51"/>
      <c r="B118" s="51"/>
      <c r="C118" s="51"/>
      <c r="D118" s="65"/>
      <c r="E118" s="51"/>
      <c r="F118" s="51"/>
      <c r="G118" s="51"/>
      <c r="H118" s="51"/>
      <c r="I118" s="51"/>
      <c r="O118" s="53"/>
    </row>
    <row r="119" spans="1:15" ht="15">
      <c r="A119" s="51"/>
      <c r="B119" s="51"/>
      <c r="C119" s="51"/>
      <c r="D119" s="65"/>
      <c r="E119" s="51"/>
      <c r="F119" s="51"/>
      <c r="G119" s="51"/>
      <c r="H119" s="51"/>
      <c r="I119" s="51"/>
      <c r="O119" s="53"/>
    </row>
    <row r="120" spans="1:15" ht="15">
      <c r="A120" s="51"/>
      <c r="B120" s="51"/>
      <c r="C120" s="51"/>
      <c r="D120" s="65"/>
      <c r="E120" s="51"/>
      <c r="F120" s="51"/>
      <c r="G120" s="51"/>
      <c r="H120" s="51"/>
      <c r="I120" s="51"/>
      <c r="O120" s="53"/>
    </row>
    <row r="121" spans="1:15" ht="15">
      <c r="A121" s="51"/>
      <c r="B121" s="51"/>
      <c r="C121" s="51"/>
      <c r="D121" s="65"/>
      <c r="E121" s="51"/>
      <c r="F121" s="51"/>
      <c r="G121" s="51"/>
      <c r="H121" s="51"/>
      <c r="I121" s="51"/>
      <c r="O121" s="53"/>
    </row>
    <row r="122" spans="1:15" ht="15">
      <c r="A122" s="51"/>
      <c r="B122" s="51"/>
      <c r="C122" s="51"/>
      <c r="D122" s="65"/>
      <c r="E122" s="51"/>
      <c r="F122" s="51"/>
      <c r="G122" s="51"/>
      <c r="H122" s="51"/>
      <c r="I122" s="51"/>
      <c r="O122" s="53"/>
    </row>
    <row r="123" spans="1:15" ht="15">
      <c r="A123" s="51"/>
      <c r="B123" s="51"/>
      <c r="C123" s="51"/>
      <c r="D123" s="65"/>
      <c r="E123" s="51"/>
      <c r="F123" s="51"/>
      <c r="G123" s="51"/>
      <c r="H123" s="51"/>
      <c r="I123" s="51"/>
      <c r="O123" s="53"/>
    </row>
    <row r="124" spans="1:15" ht="15">
      <c r="A124" s="51"/>
      <c r="B124" s="51"/>
      <c r="C124" s="51"/>
      <c r="D124" s="65"/>
      <c r="E124" s="51"/>
      <c r="F124" s="51"/>
      <c r="G124" s="51"/>
      <c r="H124" s="51"/>
      <c r="I124" s="51"/>
      <c r="O124" s="53"/>
    </row>
    <row r="125" spans="1:15" ht="15">
      <c r="A125" s="51"/>
      <c r="B125" s="51"/>
      <c r="C125" s="51"/>
      <c r="D125" s="65"/>
      <c r="E125" s="51"/>
      <c r="F125" s="51"/>
      <c r="G125" s="51"/>
      <c r="H125" s="51"/>
      <c r="I125" s="51"/>
      <c r="O125" s="53"/>
    </row>
    <row r="126" spans="1:15" ht="15">
      <c r="A126" s="51"/>
      <c r="B126" s="51"/>
      <c r="C126" s="51"/>
      <c r="D126" s="65"/>
      <c r="E126" s="51"/>
      <c r="F126" s="51"/>
      <c r="G126" s="51"/>
      <c r="H126" s="51"/>
      <c r="I126" s="51"/>
      <c r="O126" s="53"/>
    </row>
    <row r="127" spans="1:15" ht="15">
      <c r="A127" s="51"/>
      <c r="B127" s="51"/>
      <c r="C127" s="51"/>
      <c r="D127" s="65"/>
      <c r="E127" s="51"/>
      <c r="F127" s="51"/>
      <c r="G127" s="51"/>
      <c r="H127" s="51"/>
      <c r="I127" s="51"/>
      <c r="O127" s="53"/>
    </row>
    <row r="128" spans="1:15" ht="15">
      <c r="A128" s="51"/>
      <c r="B128" s="51"/>
      <c r="C128" s="51"/>
      <c r="D128" s="65"/>
      <c r="E128" s="51"/>
      <c r="F128" s="51"/>
      <c r="G128" s="51"/>
      <c r="H128" s="51"/>
      <c r="I128" s="51"/>
      <c r="O128" s="53"/>
    </row>
    <row r="129" spans="1:15" ht="15">
      <c r="A129" s="51"/>
      <c r="B129" s="51"/>
      <c r="C129" s="51"/>
      <c r="D129" s="65"/>
      <c r="E129" s="51"/>
      <c r="F129" s="51"/>
      <c r="G129" s="51"/>
      <c r="H129" s="51"/>
      <c r="I129" s="51"/>
      <c r="O129" s="53"/>
    </row>
    <row r="130" spans="1:15" ht="15">
      <c r="A130" s="51"/>
      <c r="B130" s="51"/>
      <c r="C130" s="51"/>
      <c r="D130" s="65"/>
      <c r="E130" s="51"/>
      <c r="F130" s="51"/>
      <c r="G130" s="51"/>
      <c r="H130" s="51"/>
      <c r="I130" s="51"/>
      <c r="O130" s="53"/>
    </row>
    <row r="131" spans="1:15" ht="15">
      <c r="A131" s="51"/>
      <c r="B131" s="51"/>
      <c r="C131" s="51"/>
      <c r="D131" s="65"/>
      <c r="E131" s="51"/>
      <c r="F131" s="51"/>
      <c r="G131" s="51"/>
      <c r="H131" s="51"/>
      <c r="I131" s="51"/>
      <c r="O131" s="53"/>
    </row>
    <row r="132" spans="1:15" ht="15">
      <c r="A132" s="51"/>
      <c r="B132" s="51"/>
      <c r="C132" s="51"/>
      <c r="D132" s="65"/>
      <c r="E132" s="51"/>
      <c r="F132" s="51"/>
      <c r="G132" s="51"/>
      <c r="H132" s="51"/>
      <c r="I132" s="51"/>
      <c r="O132" s="53"/>
    </row>
    <row r="133" spans="1:15" ht="15">
      <c r="A133" s="51"/>
      <c r="B133" s="51"/>
      <c r="C133" s="51"/>
      <c r="D133" s="65"/>
      <c r="E133" s="51"/>
      <c r="F133" s="51"/>
      <c r="G133" s="51"/>
      <c r="H133" s="51"/>
      <c r="I133" s="51"/>
      <c r="O133" s="53"/>
    </row>
    <row r="134" spans="1:15" ht="15">
      <c r="A134" s="51"/>
      <c r="B134" s="51"/>
      <c r="C134" s="51"/>
      <c r="D134" s="65"/>
      <c r="E134" s="51"/>
      <c r="F134" s="51"/>
      <c r="G134" s="51"/>
      <c r="H134" s="51"/>
      <c r="I134" s="51"/>
      <c r="O134" s="53"/>
    </row>
    <row r="135" spans="1:15" ht="15">
      <c r="A135" s="51"/>
      <c r="B135" s="51"/>
      <c r="C135" s="51"/>
      <c r="D135" s="65"/>
      <c r="E135" s="51"/>
      <c r="F135" s="51"/>
      <c r="G135" s="51"/>
      <c r="H135" s="51"/>
      <c r="I135" s="51"/>
      <c r="O135" s="53"/>
    </row>
    <row r="136" spans="1:15" ht="15">
      <c r="A136" s="51"/>
      <c r="B136" s="51"/>
      <c r="C136" s="51"/>
      <c r="D136" s="65"/>
      <c r="E136" s="51"/>
      <c r="F136" s="51"/>
      <c r="G136" s="51"/>
      <c r="H136" s="51"/>
      <c r="I136" s="51"/>
      <c r="O136" s="53"/>
    </row>
    <row r="137" spans="1:15" ht="15">
      <c r="A137" s="51"/>
      <c r="B137" s="51"/>
      <c r="C137" s="51"/>
      <c r="D137" s="65"/>
      <c r="E137" s="51"/>
      <c r="F137" s="51"/>
      <c r="G137" s="51"/>
      <c r="H137" s="51"/>
      <c r="I137" s="51"/>
      <c r="O137" s="53"/>
    </row>
    <row r="138" spans="1:15" ht="15">
      <c r="A138" s="51"/>
      <c r="B138" s="51"/>
      <c r="C138" s="51"/>
      <c r="D138" s="65"/>
      <c r="E138" s="51"/>
      <c r="F138" s="51"/>
      <c r="G138" s="51"/>
      <c r="H138" s="51"/>
      <c r="I138" s="51"/>
      <c r="O138" s="53"/>
    </row>
    <row r="139" spans="1:15" ht="15">
      <c r="A139" s="51"/>
      <c r="B139" s="51"/>
      <c r="C139" s="51"/>
      <c r="D139" s="65"/>
      <c r="E139" s="51"/>
      <c r="F139" s="51"/>
      <c r="G139" s="51"/>
      <c r="H139" s="51"/>
      <c r="I139" s="51"/>
      <c r="O139" s="53"/>
    </row>
    <row r="140" spans="1:15" ht="15">
      <c r="A140" s="51"/>
      <c r="B140" s="51"/>
      <c r="C140" s="51"/>
      <c r="D140" s="65"/>
      <c r="E140" s="51"/>
      <c r="F140" s="51"/>
      <c r="G140" s="51"/>
      <c r="H140" s="51"/>
      <c r="I140" s="51"/>
      <c r="O140" s="53"/>
    </row>
    <row r="141" spans="1:15" ht="15">
      <c r="A141" s="51"/>
      <c r="B141" s="51"/>
      <c r="C141" s="51"/>
      <c r="D141" s="65"/>
      <c r="E141" s="51"/>
      <c r="F141" s="51"/>
      <c r="G141" s="51"/>
      <c r="H141" s="51"/>
      <c r="I141" s="51"/>
      <c r="O141" s="53"/>
    </row>
    <row r="142" spans="1:15" ht="15">
      <c r="A142" s="51"/>
      <c r="B142" s="51"/>
      <c r="C142" s="51"/>
      <c r="D142" s="65"/>
      <c r="E142" s="51"/>
      <c r="F142" s="51"/>
      <c r="G142" s="51"/>
      <c r="H142" s="51"/>
      <c r="I142" s="51"/>
      <c r="O142" s="53"/>
    </row>
    <row r="143" spans="1:15" ht="15">
      <c r="A143" s="51"/>
      <c r="B143" s="51"/>
      <c r="C143" s="51"/>
      <c r="D143" s="65"/>
      <c r="E143" s="51"/>
      <c r="F143" s="51"/>
      <c r="G143" s="51"/>
      <c r="H143" s="51"/>
      <c r="I143" s="51"/>
      <c r="O143" s="53"/>
    </row>
    <row r="144" spans="1:15" ht="15">
      <c r="A144" s="51"/>
      <c r="B144" s="51"/>
      <c r="C144" s="51"/>
      <c r="D144" s="65"/>
      <c r="E144" s="51"/>
      <c r="F144" s="51"/>
      <c r="G144" s="51"/>
      <c r="H144" s="51"/>
      <c r="I144" s="51"/>
      <c r="O144" s="53"/>
    </row>
    <row r="145" spans="1:15" ht="15">
      <c r="A145" s="51"/>
      <c r="B145" s="51"/>
      <c r="C145" s="51"/>
      <c r="D145" s="65"/>
      <c r="E145" s="51"/>
      <c r="F145" s="51"/>
      <c r="G145" s="51"/>
      <c r="H145" s="51"/>
      <c r="I145" s="51"/>
      <c r="O145" s="53"/>
    </row>
    <row r="146" spans="1:15" ht="15">
      <c r="A146" s="51"/>
      <c r="B146" s="51"/>
      <c r="C146" s="51"/>
      <c r="D146" s="65"/>
      <c r="E146" s="51"/>
      <c r="F146" s="51"/>
      <c r="G146" s="51"/>
      <c r="H146" s="51"/>
      <c r="I146" s="51"/>
      <c r="O146" s="53"/>
    </row>
    <row r="147" spans="1:15" ht="15">
      <c r="A147" s="51"/>
      <c r="B147" s="51"/>
      <c r="C147" s="51"/>
      <c r="D147" s="65"/>
      <c r="E147" s="51"/>
      <c r="F147" s="51"/>
      <c r="G147" s="51"/>
      <c r="H147" s="51"/>
      <c r="I147" s="51"/>
      <c r="O147" s="53"/>
    </row>
    <row r="148" spans="1:15" ht="15">
      <c r="A148" s="51"/>
      <c r="B148" s="51"/>
      <c r="C148" s="51"/>
      <c r="D148" s="65"/>
      <c r="E148" s="51"/>
      <c r="F148" s="51"/>
      <c r="G148" s="51"/>
      <c r="H148" s="51"/>
      <c r="I148" s="51"/>
      <c r="O148" s="53"/>
    </row>
    <row r="149" spans="1:15" ht="15">
      <c r="A149" s="51"/>
      <c r="B149" s="51"/>
      <c r="C149" s="51"/>
      <c r="D149" s="65"/>
      <c r="E149" s="51"/>
      <c r="F149" s="51"/>
      <c r="G149" s="51"/>
      <c r="H149" s="51"/>
      <c r="I149" s="51"/>
      <c r="O149" s="53"/>
    </row>
    <row r="150" spans="1:15" ht="15">
      <c r="A150" s="51"/>
      <c r="B150" s="51"/>
      <c r="C150" s="51"/>
      <c r="D150" s="65"/>
      <c r="E150" s="51"/>
      <c r="F150" s="51"/>
      <c r="G150" s="51"/>
      <c r="H150" s="51"/>
      <c r="I150" s="51"/>
      <c r="O150" s="53"/>
    </row>
    <row r="151" spans="1:15" ht="15">
      <c r="A151" s="51"/>
      <c r="B151" s="51"/>
      <c r="C151" s="51"/>
      <c r="D151" s="65"/>
      <c r="E151" s="51"/>
      <c r="F151" s="51"/>
      <c r="G151" s="51"/>
      <c r="H151" s="51"/>
      <c r="I151" s="51"/>
      <c r="O151" s="53"/>
    </row>
    <row r="152" spans="1:15" ht="15">
      <c r="A152" s="51"/>
      <c r="B152" s="51"/>
      <c r="C152" s="51"/>
      <c r="D152" s="65"/>
      <c r="E152" s="51"/>
      <c r="F152" s="51"/>
      <c r="G152" s="51"/>
      <c r="H152" s="51"/>
      <c r="I152" s="51"/>
      <c r="O152" s="53"/>
    </row>
    <row r="153" spans="1:15" ht="15">
      <c r="A153" s="51"/>
      <c r="B153" s="51"/>
      <c r="C153" s="51"/>
      <c r="D153" s="65"/>
      <c r="E153" s="51"/>
      <c r="F153" s="51"/>
      <c r="G153" s="51"/>
      <c r="H153" s="51"/>
      <c r="I153" s="51"/>
      <c r="O153" s="53"/>
    </row>
    <row r="154" spans="1:15" ht="15">
      <c r="A154" s="51"/>
      <c r="B154" s="51"/>
      <c r="C154" s="51"/>
      <c r="D154" s="65"/>
      <c r="E154" s="51"/>
      <c r="F154" s="51"/>
      <c r="G154" s="51"/>
      <c r="H154" s="51"/>
      <c r="I154" s="51"/>
      <c r="O154" s="53"/>
    </row>
    <row r="155" spans="1:15" ht="15">
      <c r="A155" s="51"/>
      <c r="B155" s="51"/>
      <c r="C155" s="51"/>
      <c r="D155" s="65"/>
      <c r="E155" s="51"/>
      <c r="F155" s="51"/>
      <c r="G155" s="51"/>
      <c r="H155" s="51"/>
      <c r="I155" s="51"/>
      <c r="O155" s="53"/>
    </row>
    <row r="156" spans="1:15" ht="15">
      <c r="A156" s="51"/>
      <c r="B156" s="51"/>
      <c r="C156" s="51"/>
      <c r="D156" s="65"/>
      <c r="E156" s="51"/>
      <c r="F156" s="51"/>
      <c r="G156" s="51"/>
      <c r="H156" s="51"/>
      <c r="I156" s="51"/>
      <c r="O156" s="53"/>
    </row>
    <row r="157" spans="1:15" ht="15">
      <c r="A157" s="51"/>
      <c r="B157" s="51"/>
      <c r="C157" s="51"/>
      <c r="D157" s="65"/>
      <c r="E157" s="51"/>
      <c r="F157" s="51"/>
      <c r="G157" s="51"/>
      <c r="H157" s="51"/>
      <c r="I157" s="51"/>
      <c r="O157" s="53"/>
    </row>
    <row r="158" spans="1:15" ht="15">
      <c r="A158" s="51"/>
      <c r="B158" s="51"/>
      <c r="C158" s="51"/>
      <c r="D158" s="65"/>
      <c r="E158" s="51"/>
      <c r="F158" s="51"/>
      <c r="G158" s="51"/>
      <c r="H158" s="51"/>
      <c r="I158" s="51"/>
      <c r="O158" s="53"/>
    </row>
    <row r="159" spans="1:15" ht="15">
      <c r="A159" s="51"/>
      <c r="B159" s="51"/>
      <c r="C159" s="51"/>
      <c r="D159" s="65"/>
      <c r="E159" s="51"/>
      <c r="F159" s="51"/>
      <c r="G159" s="51"/>
      <c r="H159" s="51"/>
      <c r="I159" s="51"/>
      <c r="O159" s="53"/>
    </row>
    <row r="160" spans="1:15" ht="15">
      <c r="A160" s="51"/>
      <c r="B160" s="51"/>
      <c r="C160" s="51"/>
      <c r="D160" s="65"/>
      <c r="E160" s="51"/>
      <c r="F160" s="51"/>
      <c r="G160" s="51"/>
      <c r="H160" s="51"/>
      <c r="I160" s="51"/>
      <c r="O160" s="53"/>
    </row>
    <row r="161" spans="1:15" ht="15">
      <c r="A161" s="51"/>
      <c r="B161" s="51"/>
      <c r="C161" s="51"/>
      <c r="D161" s="65"/>
      <c r="E161" s="51"/>
      <c r="F161" s="51"/>
      <c r="G161" s="51"/>
      <c r="H161" s="51"/>
      <c r="I161" s="51"/>
      <c r="O161" s="53"/>
    </row>
    <row r="162" spans="1:15" ht="15">
      <c r="A162" s="51"/>
      <c r="B162" s="51"/>
      <c r="C162" s="51"/>
      <c r="D162" s="65"/>
      <c r="E162" s="51"/>
      <c r="F162" s="51"/>
      <c r="G162" s="51"/>
      <c r="H162" s="51"/>
      <c r="I162" s="51"/>
      <c r="O162" s="53"/>
    </row>
    <row r="163" spans="1:15" ht="15">
      <c r="A163" s="51"/>
      <c r="B163" s="51"/>
      <c r="C163" s="51"/>
      <c r="D163" s="65"/>
      <c r="E163" s="51"/>
      <c r="F163" s="51"/>
      <c r="G163" s="51"/>
      <c r="H163" s="51"/>
      <c r="I163" s="51"/>
      <c r="O163" s="53"/>
    </row>
    <row r="164" spans="1:15" ht="15">
      <c r="A164" s="51"/>
      <c r="B164" s="51"/>
      <c r="C164" s="51"/>
      <c r="D164" s="65"/>
      <c r="E164" s="51"/>
      <c r="F164" s="51"/>
      <c r="G164" s="51"/>
      <c r="H164" s="51"/>
      <c r="I164" s="51"/>
      <c r="O164" s="53"/>
    </row>
    <row r="165" spans="1:15" ht="15">
      <c r="A165" s="51"/>
      <c r="B165" s="51"/>
      <c r="C165" s="51"/>
      <c r="D165" s="65"/>
      <c r="E165" s="51"/>
      <c r="F165" s="51"/>
      <c r="G165" s="51"/>
      <c r="H165" s="51"/>
      <c r="I165" s="51"/>
      <c r="O165" s="53"/>
    </row>
    <row r="166" spans="1:15" ht="15">
      <c r="A166" s="51"/>
      <c r="B166" s="51"/>
      <c r="C166" s="51"/>
      <c r="D166" s="65"/>
      <c r="E166" s="51"/>
      <c r="F166" s="51"/>
      <c r="G166" s="51"/>
      <c r="H166" s="51"/>
      <c r="I166" s="51"/>
      <c r="O166" s="53"/>
    </row>
    <row r="167" spans="1:15" ht="15">
      <c r="A167" s="51"/>
      <c r="B167" s="51"/>
      <c r="C167" s="51"/>
      <c r="D167" s="65"/>
      <c r="E167" s="51"/>
      <c r="F167" s="51"/>
      <c r="G167" s="51"/>
      <c r="H167" s="51"/>
      <c r="I167" s="51"/>
      <c r="O167" s="53"/>
    </row>
    <row r="168" spans="1:15" ht="15">
      <c r="A168" s="51"/>
      <c r="B168" s="51"/>
      <c r="C168" s="51"/>
      <c r="D168" s="65"/>
      <c r="E168" s="51"/>
      <c r="F168" s="51"/>
      <c r="G168" s="51"/>
      <c r="H168" s="51"/>
      <c r="I168" s="51"/>
      <c r="O168" s="53"/>
    </row>
    <row r="169" spans="1:15" ht="15">
      <c r="A169" s="51"/>
      <c r="B169" s="51"/>
      <c r="C169" s="51"/>
      <c r="D169" s="65"/>
      <c r="E169" s="51"/>
      <c r="F169" s="51"/>
      <c r="G169" s="51"/>
      <c r="H169" s="51"/>
      <c r="I169" s="51"/>
      <c r="O169" s="53"/>
    </row>
    <row r="170" spans="1:15" ht="15">
      <c r="A170" s="51"/>
      <c r="B170" s="51"/>
      <c r="C170" s="51"/>
      <c r="D170" s="65"/>
      <c r="E170" s="51"/>
      <c r="F170" s="51"/>
      <c r="G170" s="51"/>
      <c r="H170" s="51"/>
      <c r="I170" s="51"/>
      <c r="O170" s="53"/>
    </row>
    <row r="171" spans="1:15" ht="15">
      <c r="A171" s="51"/>
      <c r="B171" s="51"/>
      <c r="C171" s="51"/>
      <c r="D171" s="65"/>
      <c r="E171" s="51"/>
      <c r="F171" s="51"/>
      <c r="G171" s="51"/>
      <c r="H171" s="51"/>
      <c r="I171" s="51"/>
      <c r="O171" s="53"/>
    </row>
    <row r="172" spans="1:15" ht="15">
      <c r="A172" s="51"/>
      <c r="B172" s="51"/>
      <c r="C172" s="51"/>
      <c r="D172" s="65"/>
      <c r="E172" s="51"/>
      <c r="F172" s="51"/>
      <c r="G172" s="51"/>
      <c r="H172" s="51"/>
      <c r="I172" s="51"/>
      <c r="O172" s="53"/>
    </row>
    <row r="173" spans="1:15" ht="15">
      <c r="A173" s="51"/>
      <c r="B173" s="51"/>
      <c r="C173" s="51"/>
      <c r="D173" s="65"/>
      <c r="E173" s="51"/>
      <c r="F173" s="51"/>
      <c r="G173" s="51"/>
      <c r="H173" s="51"/>
      <c r="I173" s="51"/>
      <c r="O173" s="53"/>
    </row>
    <row r="174" spans="1:15" ht="15">
      <c r="A174" s="51"/>
      <c r="B174" s="51"/>
      <c r="C174" s="51"/>
      <c r="D174" s="65"/>
      <c r="E174" s="51"/>
      <c r="F174" s="51"/>
      <c r="G174" s="51"/>
      <c r="H174" s="51"/>
      <c r="I174" s="51"/>
      <c r="O174" s="53"/>
    </row>
    <row r="175" spans="1:15" ht="15">
      <c r="A175" s="51"/>
      <c r="B175" s="51"/>
      <c r="C175" s="51"/>
      <c r="D175" s="65"/>
      <c r="E175" s="51"/>
      <c r="F175" s="51"/>
      <c r="G175" s="51"/>
      <c r="H175" s="51"/>
      <c r="I175" s="51"/>
      <c r="O175" s="53"/>
    </row>
    <row r="176" spans="1:15" ht="15">
      <c r="A176" s="51"/>
      <c r="B176" s="51"/>
      <c r="C176" s="51"/>
      <c r="D176" s="65"/>
      <c r="E176" s="51"/>
      <c r="F176" s="51"/>
      <c r="G176" s="51"/>
      <c r="H176" s="51"/>
      <c r="I176" s="51"/>
      <c r="O176" s="53"/>
    </row>
    <row r="177" spans="1:15" ht="15">
      <c r="A177" s="51"/>
      <c r="B177" s="51"/>
      <c r="C177" s="51"/>
      <c r="D177" s="65"/>
      <c r="E177" s="51"/>
      <c r="F177" s="51"/>
      <c r="G177" s="51"/>
      <c r="H177" s="51"/>
      <c r="I177" s="51"/>
      <c r="O177" s="53"/>
    </row>
    <row r="178" spans="1:15" ht="15">
      <c r="A178" s="51"/>
      <c r="B178" s="51"/>
      <c r="C178" s="51"/>
      <c r="D178" s="65"/>
      <c r="E178" s="51"/>
      <c r="F178" s="51"/>
      <c r="G178" s="51"/>
      <c r="H178" s="51"/>
      <c r="I178" s="51"/>
      <c r="O178" s="53"/>
    </row>
    <row r="179" spans="1:15" ht="15">
      <c r="A179" s="51"/>
      <c r="B179" s="51"/>
      <c r="C179" s="51"/>
      <c r="D179" s="65"/>
      <c r="E179" s="51"/>
      <c r="F179" s="51"/>
      <c r="G179" s="51"/>
      <c r="H179" s="51"/>
      <c r="I179" s="51"/>
      <c r="O179" s="53"/>
    </row>
    <row r="180" spans="1:15" ht="15">
      <c r="A180" s="51"/>
      <c r="B180" s="51"/>
      <c r="C180" s="51"/>
      <c r="D180" s="65"/>
      <c r="E180" s="51"/>
      <c r="F180" s="51"/>
      <c r="G180" s="51"/>
      <c r="H180" s="51"/>
      <c r="I180" s="51"/>
      <c r="O180" s="53"/>
    </row>
    <row r="181" spans="1:15" ht="15">
      <c r="A181" s="51"/>
      <c r="B181" s="51"/>
      <c r="C181" s="51"/>
      <c r="D181" s="65"/>
      <c r="E181" s="51"/>
      <c r="F181" s="51"/>
      <c r="G181" s="51"/>
      <c r="H181" s="51"/>
      <c r="I181" s="51"/>
      <c r="O181" s="53"/>
    </row>
    <row r="182" spans="1:15" ht="15">
      <c r="A182" s="51"/>
      <c r="B182" s="51"/>
      <c r="C182" s="51"/>
      <c r="D182" s="65"/>
      <c r="E182" s="51"/>
      <c r="F182" s="51"/>
      <c r="G182" s="51"/>
      <c r="H182" s="51"/>
      <c r="I182" s="51"/>
      <c r="O182" s="53"/>
    </row>
    <row r="183" spans="1:15" ht="15">
      <c r="A183" s="51"/>
      <c r="B183" s="51"/>
      <c r="C183" s="51"/>
      <c r="D183" s="65"/>
      <c r="E183" s="51"/>
      <c r="F183" s="51"/>
      <c r="G183" s="51"/>
      <c r="H183" s="51"/>
      <c r="I183" s="51"/>
      <c r="O183" s="53"/>
    </row>
    <row r="184" spans="1:15" ht="15">
      <c r="A184" s="51"/>
      <c r="B184" s="51"/>
      <c r="C184" s="51"/>
      <c r="D184" s="65"/>
      <c r="E184" s="51"/>
      <c r="F184" s="51"/>
      <c r="G184" s="51"/>
      <c r="H184" s="51"/>
      <c r="I184" s="51"/>
      <c r="O184" s="53"/>
    </row>
    <row r="185" spans="1:15" ht="15">
      <c r="A185" s="51"/>
      <c r="B185" s="51"/>
      <c r="C185" s="51"/>
      <c r="D185" s="65"/>
      <c r="E185" s="51"/>
      <c r="F185" s="51"/>
      <c r="G185" s="51"/>
      <c r="H185" s="51"/>
      <c r="I185" s="51"/>
      <c r="O185" s="53"/>
    </row>
    <row r="186" spans="1:15" ht="15">
      <c r="A186" s="51"/>
      <c r="B186" s="51"/>
      <c r="C186" s="51"/>
      <c r="D186" s="65"/>
      <c r="E186" s="51"/>
      <c r="F186" s="51"/>
      <c r="G186" s="51"/>
      <c r="H186" s="51"/>
      <c r="I186" s="51"/>
      <c r="O186" s="53"/>
    </row>
    <row r="187" spans="1:15" ht="15">
      <c r="A187" s="51"/>
      <c r="B187" s="51"/>
      <c r="C187" s="51"/>
      <c r="D187" s="65"/>
      <c r="E187" s="51"/>
      <c r="F187" s="51"/>
      <c r="G187" s="51"/>
      <c r="H187" s="51"/>
      <c r="I187" s="51"/>
      <c r="O187" s="53"/>
    </row>
    <row r="188" spans="1:15" ht="15">
      <c r="A188" s="51"/>
      <c r="B188" s="51"/>
      <c r="C188" s="51"/>
      <c r="D188" s="65"/>
      <c r="E188" s="51"/>
      <c r="F188" s="51"/>
      <c r="G188" s="51"/>
      <c r="H188" s="51"/>
      <c r="I188" s="51"/>
      <c r="O188" s="53"/>
    </row>
    <row r="189" spans="1:15" ht="15">
      <c r="A189" s="51"/>
      <c r="B189" s="51"/>
      <c r="C189" s="51"/>
      <c r="D189" s="65"/>
      <c r="E189" s="51"/>
      <c r="F189" s="51"/>
      <c r="G189" s="51"/>
      <c r="H189" s="51"/>
      <c r="I189" s="51"/>
      <c r="O189" s="53"/>
    </row>
    <row r="190" spans="1:15" ht="15">
      <c r="A190" s="51"/>
      <c r="B190" s="51"/>
      <c r="C190" s="51"/>
      <c r="D190" s="65"/>
      <c r="E190" s="51"/>
      <c r="F190" s="51"/>
      <c r="G190" s="51"/>
      <c r="H190" s="51"/>
      <c r="I190" s="51"/>
      <c r="O190" s="53"/>
    </row>
    <row r="191" spans="1:15" ht="15">
      <c r="A191" s="51"/>
      <c r="B191" s="51"/>
      <c r="C191" s="51"/>
      <c r="D191" s="65"/>
      <c r="E191" s="51"/>
      <c r="F191" s="51"/>
      <c r="G191" s="51"/>
      <c r="H191" s="51"/>
      <c r="I191" s="51"/>
      <c r="O191" s="53"/>
    </row>
    <row r="192" spans="1:15" ht="15">
      <c r="A192" s="51"/>
      <c r="B192" s="51"/>
      <c r="C192" s="51"/>
      <c r="D192" s="65"/>
      <c r="E192" s="51"/>
      <c r="F192" s="51"/>
      <c r="G192" s="51"/>
      <c r="H192" s="51"/>
      <c r="I192" s="51"/>
      <c r="O192" s="53"/>
    </row>
    <row r="193" spans="1:15" ht="15">
      <c r="A193" s="51"/>
      <c r="B193" s="51"/>
      <c r="C193" s="51"/>
      <c r="D193" s="65"/>
      <c r="E193" s="51"/>
      <c r="F193" s="51"/>
      <c r="G193" s="51"/>
      <c r="H193" s="51"/>
      <c r="I193" s="51"/>
      <c r="O193" s="53"/>
    </row>
    <row r="194" spans="1:15" ht="15">
      <c r="A194" s="51"/>
      <c r="B194" s="51"/>
      <c r="C194" s="51"/>
      <c r="D194" s="65"/>
      <c r="E194" s="51"/>
      <c r="F194" s="51"/>
      <c r="G194" s="51"/>
      <c r="H194" s="51"/>
      <c r="I194" s="51"/>
      <c r="O194" s="53"/>
    </row>
    <row r="195" spans="1:15" ht="15">
      <c r="A195" s="51"/>
      <c r="B195" s="51"/>
      <c r="C195" s="51"/>
      <c r="D195" s="65"/>
      <c r="E195" s="51"/>
      <c r="F195" s="51"/>
      <c r="G195" s="51"/>
      <c r="H195" s="51"/>
      <c r="I195" s="51"/>
      <c r="O195" s="53"/>
    </row>
    <row r="196" spans="1:15" ht="15">
      <c r="A196" s="51"/>
      <c r="B196" s="51"/>
      <c r="C196" s="51"/>
      <c r="D196" s="65"/>
      <c r="E196" s="51"/>
      <c r="F196" s="51"/>
      <c r="G196" s="51"/>
      <c r="H196" s="51"/>
      <c r="I196" s="51"/>
      <c r="O196" s="53"/>
    </row>
    <row r="197" spans="1:15" ht="15">
      <c r="A197" s="51"/>
      <c r="B197" s="51"/>
      <c r="C197" s="51"/>
      <c r="D197" s="65"/>
      <c r="E197" s="51"/>
      <c r="F197" s="51"/>
      <c r="G197" s="51"/>
      <c r="H197" s="51"/>
      <c r="I197" s="51"/>
      <c r="O197" s="53"/>
    </row>
    <row r="198" spans="1:15" ht="15">
      <c r="A198" s="51"/>
      <c r="B198" s="51"/>
      <c r="C198" s="51"/>
      <c r="D198" s="65"/>
      <c r="E198" s="51"/>
      <c r="F198" s="51"/>
      <c r="G198" s="51"/>
      <c r="H198" s="51"/>
      <c r="I198" s="51"/>
      <c r="O198" s="53"/>
    </row>
    <row r="199" spans="1:15" ht="15">
      <c r="A199" s="51"/>
      <c r="B199" s="51"/>
      <c r="C199" s="51"/>
      <c r="D199" s="65"/>
      <c r="E199" s="51"/>
      <c r="F199" s="51"/>
      <c r="G199" s="51"/>
      <c r="H199" s="51"/>
      <c r="I199" s="51"/>
      <c r="O199" s="53"/>
    </row>
    <row r="200" spans="1:15" ht="15">
      <c r="A200" s="51"/>
      <c r="B200" s="51"/>
      <c r="C200" s="51"/>
      <c r="D200" s="65"/>
      <c r="E200" s="51"/>
      <c r="F200" s="51"/>
      <c r="G200" s="51"/>
      <c r="H200" s="51"/>
      <c r="I200" s="51"/>
      <c r="O200" s="53"/>
    </row>
    <row r="201" spans="1:15" ht="15">
      <c r="A201" s="51"/>
      <c r="B201" s="51"/>
      <c r="C201" s="51"/>
      <c r="D201" s="65"/>
      <c r="E201" s="51"/>
      <c r="F201" s="51"/>
      <c r="G201" s="51"/>
      <c r="H201" s="51"/>
      <c r="I201" s="51"/>
      <c r="O201" s="53"/>
    </row>
    <row r="202" spans="1:15" ht="15">
      <c r="A202" s="51"/>
      <c r="B202" s="51"/>
      <c r="C202" s="51"/>
      <c r="D202" s="65"/>
      <c r="E202" s="51"/>
      <c r="F202" s="51"/>
      <c r="G202" s="51"/>
      <c r="H202" s="51"/>
      <c r="I202" s="51"/>
      <c r="O202" s="53"/>
    </row>
    <row r="203" spans="1:15" ht="15">
      <c r="A203" s="51"/>
      <c r="B203" s="51"/>
      <c r="C203" s="51"/>
      <c r="D203" s="65"/>
      <c r="E203" s="51"/>
      <c r="F203" s="51"/>
      <c r="G203" s="51"/>
      <c r="H203" s="51"/>
      <c r="I203" s="51"/>
      <c r="O203" s="53"/>
    </row>
    <row r="204" spans="1:15" ht="15">
      <c r="A204" s="51"/>
      <c r="B204" s="51"/>
      <c r="C204" s="51"/>
      <c r="D204" s="65"/>
      <c r="E204" s="51"/>
      <c r="F204" s="51"/>
      <c r="G204" s="51"/>
      <c r="H204" s="51"/>
      <c r="I204" s="51"/>
      <c r="O204" s="53"/>
    </row>
    <row r="205" spans="1:15" ht="15">
      <c r="A205" s="51"/>
      <c r="B205" s="51"/>
      <c r="C205" s="51"/>
      <c r="D205" s="65"/>
      <c r="E205" s="51"/>
      <c r="F205" s="51"/>
      <c r="G205" s="51"/>
      <c r="H205" s="51"/>
      <c r="I205" s="51"/>
      <c r="O205" s="53"/>
    </row>
    <row r="206" spans="1:15" ht="15">
      <c r="A206" s="51"/>
      <c r="B206" s="51"/>
      <c r="C206" s="51"/>
      <c r="D206" s="65"/>
      <c r="E206" s="51"/>
      <c r="F206" s="51"/>
      <c r="G206" s="51"/>
      <c r="H206" s="51"/>
      <c r="I206" s="51"/>
      <c r="O206" s="53"/>
    </row>
    <row r="207" spans="1:15" ht="15">
      <c r="A207" s="51"/>
      <c r="B207" s="51"/>
      <c r="C207" s="51"/>
      <c r="D207" s="65"/>
      <c r="E207" s="51"/>
      <c r="F207" s="51"/>
      <c r="G207" s="51"/>
      <c r="H207" s="51"/>
      <c r="I207" s="51"/>
      <c r="O207" s="53"/>
    </row>
    <row r="208" spans="1:15" ht="15">
      <c r="A208" s="51"/>
      <c r="B208" s="51"/>
      <c r="C208" s="51"/>
      <c r="D208" s="65"/>
      <c r="E208" s="51"/>
      <c r="F208" s="51"/>
      <c r="G208" s="51"/>
      <c r="H208" s="51"/>
      <c r="I208" s="51"/>
      <c r="O208" s="53"/>
    </row>
    <row r="209" spans="1:15" ht="15">
      <c r="A209" s="51"/>
      <c r="B209" s="51"/>
      <c r="C209" s="51"/>
      <c r="D209" s="65"/>
      <c r="E209" s="51"/>
      <c r="F209" s="51"/>
      <c r="G209" s="51"/>
      <c r="H209" s="51"/>
      <c r="I209" s="51"/>
      <c r="O209" s="53"/>
    </row>
    <row r="210" spans="1:15" ht="15">
      <c r="A210" s="51"/>
      <c r="B210" s="51"/>
      <c r="C210" s="51"/>
      <c r="D210" s="65"/>
      <c r="E210" s="51"/>
      <c r="F210" s="51"/>
      <c r="G210" s="51"/>
      <c r="H210" s="51"/>
      <c r="I210" s="51"/>
      <c r="O210" s="53"/>
    </row>
    <row r="211" spans="1:15" ht="15">
      <c r="A211" s="51"/>
      <c r="B211" s="51"/>
      <c r="C211" s="51"/>
      <c r="D211" s="65"/>
      <c r="E211" s="51"/>
      <c r="F211" s="51"/>
      <c r="G211" s="51"/>
      <c r="H211" s="51"/>
      <c r="I211" s="51"/>
      <c r="O211" s="53"/>
    </row>
    <row r="212" spans="1:15" ht="15">
      <c r="A212" s="51"/>
      <c r="B212" s="51"/>
      <c r="C212" s="51"/>
      <c r="D212" s="65"/>
      <c r="E212" s="51"/>
      <c r="F212" s="51"/>
      <c r="G212" s="51"/>
      <c r="H212" s="51"/>
      <c r="I212" s="51"/>
      <c r="O212" s="53"/>
    </row>
    <row r="213" spans="1:15" ht="15">
      <c r="A213" s="51"/>
      <c r="B213" s="51"/>
      <c r="C213" s="51"/>
      <c r="D213" s="65"/>
      <c r="E213" s="51"/>
      <c r="F213" s="51"/>
      <c r="G213" s="51"/>
      <c r="H213" s="51"/>
      <c r="I213" s="51"/>
      <c r="O213" s="53"/>
    </row>
    <row r="214" spans="1:15" ht="15">
      <c r="A214" s="51"/>
      <c r="B214" s="51"/>
      <c r="C214" s="51"/>
      <c r="D214" s="65"/>
      <c r="E214" s="51"/>
      <c r="F214" s="51"/>
      <c r="G214" s="51"/>
      <c r="H214" s="51"/>
      <c r="I214" s="51"/>
      <c r="O214" s="53"/>
    </row>
    <row r="215" spans="1:15" ht="15">
      <c r="A215" s="51"/>
      <c r="B215" s="51"/>
      <c r="C215" s="51"/>
      <c r="D215" s="65"/>
      <c r="E215" s="51"/>
      <c r="F215" s="51"/>
      <c r="G215" s="51"/>
      <c r="H215" s="51"/>
      <c r="I215" s="51"/>
      <c r="O215" s="53"/>
    </row>
    <row r="216" spans="1:15" ht="15">
      <c r="A216" s="51"/>
      <c r="B216" s="51"/>
      <c r="C216" s="51"/>
      <c r="D216" s="65"/>
      <c r="E216" s="51"/>
      <c r="F216" s="51"/>
      <c r="G216" s="51"/>
      <c r="H216" s="51"/>
      <c r="I216" s="51"/>
      <c r="O216" s="53"/>
    </row>
    <row r="217" spans="1:15" ht="15">
      <c r="A217" s="51"/>
      <c r="B217" s="51"/>
      <c r="C217" s="51"/>
      <c r="D217" s="65"/>
      <c r="E217" s="51"/>
      <c r="F217" s="51"/>
      <c r="G217" s="51"/>
      <c r="H217" s="51"/>
      <c r="I217" s="51"/>
      <c r="O217" s="53"/>
    </row>
    <row r="218" spans="1:15" ht="15">
      <c r="A218" s="51"/>
      <c r="B218" s="51"/>
      <c r="C218" s="51"/>
      <c r="D218" s="65"/>
      <c r="E218" s="51"/>
      <c r="F218" s="51"/>
      <c r="G218" s="51"/>
      <c r="H218" s="51"/>
      <c r="I218" s="51"/>
      <c r="O218" s="53"/>
    </row>
    <row r="219" spans="1:15" ht="15">
      <c r="A219" s="51"/>
      <c r="B219" s="51"/>
      <c r="C219" s="51"/>
      <c r="D219" s="65"/>
      <c r="E219" s="51"/>
      <c r="F219" s="51"/>
      <c r="G219" s="51"/>
      <c r="H219" s="51"/>
      <c r="I219" s="51"/>
      <c r="O219" s="53"/>
    </row>
    <row r="220" spans="1:15" ht="15">
      <c r="A220" s="51"/>
      <c r="B220" s="51"/>
      <c r="C220" s="51"/>
      <c r="D220" s="65"/>
      <c r="E220" s="51"/>
      <c r="F220" s="51"/>
      <c r="G220" s="51"/>
      <c r="H220" s="51"/>
      <c r="I220" s="51"/>
      <c r="O220" s="53"/>
    </row>
    <row r="221" spans="1:15" ht="15">
      <c r="A221" s="51"/>
      <c r="B221" s="51"/>
      <c r="C221" s="51"/>
      <c r="D221" s="65"/>
      <c r="E221" s="51"/>
      <c r="F221" s="51"/>
      <c r="G221" s="51"/>
      <c r="H221" s="51"/>
      <c r="I221" s="51"/>
      <c r="O221" s="53"/>
    </row>
    <row r="222" spans="1:15" ht="15">
      <c r="A222" s="51"/>
      <c r="B222" s="51"/>
      <c r="C222" s="51"/>
      <c r="D222" s="65"/>
      <c r="E222" s="51"/>
      <c r="F222" s="51"/>
      <c r="G222" s="51"/>
      <c r="H222" s="51"/>
      <c r="I222" s="51"/>
      <c r="O222" s="53"/>
    </row>
    <row r="223" spans="1:15" ht="15">
      <c r="A223" s="51"/>
      <c r="B223" s="51"/>
      <c r="C223" s="51"/>
      <c r="D223" s="65"/>
      <c r="E223" s="51"/>
      <c r="F223" s="51"/>
      <c r="G223" s="51"/>
      <c r="H223" s="51"/>
      <c r="I223" s="51"/>
      <c r="O223" s="53"/>
    </row>
    <row r="224" spans="1:15" ht="15">
      <c r="A224" s="51"/>
      <c r="B224" s="51"/>
      <c r="C224" s="51"/>
      <c r="D224" s="65"/>
      <c r="E224" s="51"/>
      <c r="F224" s="51"/>
      <c r="G224" s="51"/>
      <c r="H224" s="51"/>
      <c r="I224" s="51"/>
      <c r="O224" s="53"/>
    </row>
    <row r="225" spans="1:15" ht="15">
      <c r="A225" s="51"/>
      <c r="B225" s="51"/>
      <c r="C225" s="51"/>
      <c r="D225" s="65"/>
      <c r="E225" s="51"/>
      <c r="F225" s="51"/>
      <c r="G225" s="51"/>
      <c r="H225" s="51"/>
      <c r="I225" s="51"/>
      <c r="O225" s="53"/>
    </row>
    <row r="226" spans="1:15" ht="15">
      <c r="A226" s="51"/>
      <c r="B226" s="51"/>
      <c r="C226" s="51"/>
      <c r="D226" s="65"/>
      <c r="E226" s="51"/>
      <c r="F226" s="51"/>
      <c r="G226" s="51"/>
      <c r="H226" s="51"/>
      <c r="I226" s="51"/>
      <c r="O226" s="53"/>
    </row>
    <row r="227" spans="1:15" ht="15">
      <c r="A227" s="51"/>
      <c r="B227" s="51"/>
      <c r="C227" s="51"/>
      <c r="D227" s="65"/>
      <c r="E227" s="51"/>
      <c r="F227" s="51"/>
      <c r="G227" s="51"/>
      <c r="H227" s="51"/>
      <c r="I227" s="51"/>
      <c r="O227" s="53"/>
    </row>
    <row r="228" spans="1:15" ht="15">
      <c r="A228" s="51"/>
      <c r="B228" s="51"/>
      <c r="C228" s="51"/>
      <c r="D228" s="65"/>
      <c r="E228" s="51"/>
      <c r="F228" s="51"/>
      <c r="G228" s="51"/>
      <c r="H228" s="51"/>
      <c r="I228" s="51"/>
      <c r="O228" s="53"/>
    </row>
    <row r="229" spans="1:15" ht="15">
      <c r="A229" s="51"/>
      <c r="B229" s="51"/>
      <c r="C229" s="51"/>
      <c r="D229" s="65"/>
      <c r="E229" s="51"/>
      <c r="F229" s="51"/>
      <c r="G229" s="51"/>
      <c r="H229" s="51"/>
      <c r="I229" s="51"/>
      <c r="O229" s="53"/>
    </row>
    <row r="230" spans="1:15" ht="15">
      <c r="A230" s="51"/>
      <c r="B230" s="51"/>
      <c r="C230" s="51"/>
      <c r="D230" s="65"/>
      <c r="E230" s="51"/>
      <c r="F230" s="51"/>
      <c r="G230" s="51"/>
      <c r="H230" s="51"/>
      <c r="I230" s="51"/>
      <c r="O230" s="53"/>
    </row>
    <row r="231" spans="1:15" ht="15">
      <c r="A231" s="51"/>
      <c r="B231" s="51"/>
      <c r="C231" s="51"/>
      <c r="D231" s="65"/>
      <c r="E231" s="51"/>
      <c r="F231" s="51"/>
      <c r="G231" s="51"/>
      <c r="H231" s="51"/>
      <c r="I231" s="51"/>
      <c r="O231" s="53"/>
    </row>
    <row r="232" spans="1:15" ht="15">
      <c r="A232" s="51"/>
      <c r="B232" s="51"/>
      <c r="C232" s="51"/>
      <c r="D232" s="65"/>
      <c r="E232" s="51"/>
      <c r="F232" s="51"/>
      <c r="G232" s="51"/>
      <c r="H232" s="51"/>
      <c r="I232" s="51"/>
      <c r="O232" s="53"/>
    </row>
    <row r="233" spans="1:15" ht="15">
      <c r="A233" s="51"/>
      <c r="B233" s="51"/>
      <c r="C233" s="51"/>
      <c r="D233" s="65"/>
      <c r="E233" s="51"/>
      <c r="F233" s="51"/>
      <c r="G233" s="51"/>
      <c r="H233" s="51"/>
      <c r="I233" s="51"/>
      <c r="O233" s="53"/>
    </row>
    <row r="234" spans="1:15" ht="15">
      <c r="A234" s="51"/>
      <c r="B234" s="51"/>
      <c r="C234" s="51"/>
      <c r="D234" s="65"/>
      <c r="E234" s="51"/>
      <c r="F234" s="51"/>
      <c r="G234" s="51"/>
      <c r="H234" s="51"/>
      <c r="I234" s="51"/>
      <c r="O234" s="53"/>
    </row>
    <row r="235" spans="1:15" ht="15">
      <c r="A235" s="51"/>
      <c r="B235" s="51"/>
      <c r="C235" s="51"/>
      <c r="D235" s="65"/>
      <c r="E235" s="51"/>
      <c r="F235" s="51"/>
      <c r="G235" s="51"/>
      <c r="H235" s="51"/>
      <c r="I235" s="51"/>
      <c r="O235" s="53"/>
    </row>
    <row r="236" spans="1:15" ht="15">
      <c r="A236" s="51"/>
      <c r="B236" s="51"/>
      <c r="C236" s="51"/>
      <c r="D236" s="65"/>
      <c r="E236" s="51"/>
      <c r="F236" s="51"/>
      <c r="G236" s="51"/>
      <c r="H236" s="51"/>
      <c r="I236" s="51"/>
      <c r="O236" s="53"/>
    </row>
    <row r="237" spans="1:15" ht="15">
      <c r="A237" s="51"/>
      <c r="B237" s="51"/>
      <c r="C237" s="51"/>
      <c r="D237" s="65"/>
      <c r="E237" s="51"/>
      <c r="F237" s="51"/>
      <c r="G237" s="51"/>
      <c r="H237" s="51"/>
      <c r="I237" s="51"/>
      <c r="O237" s="53"/>
    </row>
    <row r="238" spans="1:15" ht="15">
      <c r="A238" s="51"/>
      <c r="B238" s="51"/>
      <c r="C238" s="51"/>
      <c r="D238" s="65"/>
      <c r="E238" s="51"/>
      <c r="F238" s="51"/>
      <c r="G238" s="51"/>
      <c r="H238" s="51"/>
      <c r="I238" s="51"/>
      <c r="O238" s="53"/>
    </row>
    <row r="239" spans="1:15" ht="15">
      <c r="A239" s="51"/>
      <c r="B239" s="51"/>
      <c r="C239" s="51"/>
      <c r="D239" s="65"/>
      <c r="E239" s="51"/>
      <c r="F239" s="51"/>
      <c r="G239" s="51"/>
      <c r="H239" s="51"/>
      <c r="I239" s="51"/>
      <c r="O239" s="53"/>
    </row>
    <row r="240" spans="1:15" ht="15">
      <c r="A240" s="51"/>
      <c r="B240" s="51"/>
      <c r="C240" s="51"/>
      <c r="D240" s="65"/>
      <c r="E240" s="51"/>
      <c r="F240" s="51"/>
      <c r="G240" s="51"/>
      <c r="H240" s="51"/>
      <c r="I240" s="51"/>
      <c r="O240" s="53"/>
    </row>
    <row r="241" spans="1:15" ht="15">
      <c r="A241" s="51"/>
      <c r="B241" s="51"/>
      <c r="C241" s="51"/>
      <c r="D241" s="65"/>
      <c r="E241" s="51"/>
      <c r="F241" s="51"/>
      <c r="G241" s="51"/>
      <c r="H241" s="51"/>
      <c r="I241" s="51"/>
      <c r="O241" s="53"/>
    </row>
    <row r="242" spans="1:15" ht="15">
      <c r="A242" s="51"/>
      <c r="B242" s="51"/>
      <c r="C242" s="51"/>
      <c r="D242" s="65"/>
      <c r="E242" s="51"/>
      <c r="F242" s="51"/>
      <c r="G242" s="51"/>
      <c r="H242" s="51"/>
      <c r="I242" s="51"/>
      <c r="O242" s="53"/>
    </row>
    <row r="243" spans="1:15" ht="15">
      <c r="A243" s="51"/>
      <c r="B243" s="51"/>
      <c r="C243" s="51"/>
      <c r="D243" s="65"/>
      <c r="E243" s="51"/>
      <c r="F243" s="51"/>
      <c r="G243" s="51"/>
      <c r="H243" s="51"/>
      <c r="I243" s="51"/>
      <c r="O243" s="53"/>
    </row>
    <row r="244" spans="1:15" ht="15">
      <c r="A244" s="51"/>
      <c r="B244" s="51"/>
      <c r="C244" s="51"/>
      <c r="D244" s="65"/>
      <c r="E244" s="51"/>
      <c r="F244" s="51"/>
      <c r="G244" s="51"/>
      <c r="H244" s="51"/>
      <c r="I244" s="51"/>
      <c r="O244" s="53"/>
    </row>
    <row r="245" spans="1:15" ht="15">
      <c r="A245" s="51"/>
      <c r="B245" s="51"/>
      <c r="C245" s="51"/>
      <c r="D245" s="65"/>
      <c r="E245" s="51"/>
      <c r="F245" s="51"/>
      <c r="G245" s="51"/>
      <c r="H245" s="51"/>
      <c r="I245" s="51"/>
      <c r="O245" s="53"/>
    </row>
    <row r="246" spans="1:15" ht="15">
      <c r="A246" s="51"/>
      <c r="B246" s="51"/>
      <c r="C246" s="51"/>
      <c r="D246" s="65"/>
      <c r="E246" s="51"/>
      <c r="F246" s="51"/>
      <c r="G246" s="51"/>
      <c r="H246" s="51"/>
      <c r="I246" s="51"/>
      <c r="O246" s="53"/>
    </row>
    <row r="247" spans="1:15" ht="15">
      <c r="A247" s="51"/>
      <c r="B247" s="51"/>
      <c r="C247" s="51"/>
      <c r="D247" s="65"/>
      <c r="E247" s="51"/>
      <c r="F247" s="51"/>
      <c r="G247" s="51"/>
      <c r="H247" s="51"/>
      <c r="I247" s="51"/>
      <c r="O247" s="53"/>
    </row>
    <row r="248" spans="1:15" ht="15">
      <c r="A248" s="51"/>
      <c r="B248" s="51"/>
      <c r="C248" s="51"/>
      <c r="D248" s="65"/>
      <c r="E248" s="51"/>
      <c r="F248" s="51"/>
      <c r="G248" s="51"/>
      <c r="H248" s="51"/>
      <c r="I248" s="51"/>
      <c r="O248" s="53"/>
    </row>
    <row r="249" spans="1:15" ht="15">
      <c r="A249" s="51"/>
      <c r="B249" s="51"/>
      <c r="C249" s="51"/>
      <c r="D249" s="65"/>
      <c r="E249" s="51"/>
      <c r="F249" s="51"/>
      <c r="G249" s="51"/>
      <c r="H249" s="51"/>
      <c r="I249" s="51"/>
      <c r="O249" s="53"/>
    </row>
    <row r="250" spans="1:15" ht="15">
      <c r="A250" s="51"/>
      <c r="B250" s="51"/>
      <c r="C250" s="51"/>
      <c r="D250" s="65"/>
      <c r="E250" s="51"/>
      <c r="F250" s="51"/>
      <c r="G250" s="51"/>
      <c r="H250" s="51"/>
      <c r="I250" s="51"/>
      <c r="O250" s="53"/>
    </row>
    <row r="251" spans="1:15" ht="15">
      <c r="A251" s="51"/>
      <c r="B251" s="51"/>
      <c r="C251" s="51"/>
      <c r="D251" s="65"/>
      <c r="E251" s="51"/>
      <c r="F251" s="51"/>
      <c r="G251" s="51"/>
      <c r="H251" s="51"/>
      <c r="I251" s="51"/>
      <c r="O251" s="53"/>
    </row>
    <row r="252" spans="1:15" ht="15">
      <c r="A252" s="51"/>
      <c r="B252" s="51"/>
      <c r="C252" s="51"/>
      <c r="D252" s="65"/>
      <c r="E252" s="51"/>
      <c r="F252" s="51"/>
      <c r="G252" s="51"/>
      <c r="H252" s="51"/>
      <c r="I252" s="51"/>
      <c r="O252" s="53"/>
    </row>
    <row r="253" spans="1:20" ht="15">
      <c r="A253" s="51"/>
      <c r="B253" s="51"/>
      <c r="C253" s="51"/>
      <c r="D253" s="65"/>
      <c r="E253" s="51"/>
      <c r="F253" s="51"/>
      <c r="G253" s="51"/>
      <c r="H253" s="51"/>
      <c r="I253" s="51"/>
      <c r="L253" s="51"/>
      <c r="M253" s="51"/>
      <c r="N253" s="51"/>
      <c r="O253" s="65"/>
      <c r="P253" s="51"/>
      <c r="Q253" s="51"/>
      <c r="R253" s="51"/>
      <c r="S253" s="51"/>
      <c r="T253" s="51"/>
    </row>
    <row r="254" spans="1:20" ht="15">
      <c r="A254" s="51"/>
      <c r="B254" s="51"/>
      <c r="C254" s="51"/>
      <c r="D254" s="65"/>
      <c r="E254" s="51"/>
      <c r="F254" s="51"/>
      <c r="G254" s="51"/>
      <c r="H254" s="51"/>
      <c r="I254" s="51"/>
      <c r="L254" s="51"/>
      <c r="M254" s="51"/>
      <c r="N254" s="51"/>
      <c r="O254" s="65"/>
      <c r="P254" s="51"/>
      <c r="Q254" s="51"/>
      <c r="R254" s="51"/>
      <c r="S254" s="51"/>
      <c r="T254" s="51"/>
    </row>
    <row r="255" spans="1:20" ht="15">
      <c r="A255" s="51"/>
      <c r="B255" s="51"/>
      <c r="C255" s="51"/>
      <c r="D255" s="65"/>
      <c r="E255" s="51"/>
      <c r="F255" s="51"/>
      <c r="G255" s="51"/>
      <c r="H255" s="51"/>
      <c r="I255" s="51"/>
      <c r="L255" s="51"/>
      <c r="M255" s="51"/>
      <c r="N255" s="51"/>
      <c r="O255" s="65"/>
      <c r="P255" s="51"/>
      <c r="Q255" s="51"/>
      <c r="R255" s="51"/>
      <c r="S255" s="51"/>
      <c r="T255" s="51"/>
    </row>
    <row r="256" spans="1:20" ht="15">
      <c r="A256" s="51"/>
      <c r="B256" s="51"/>
      <c r="C256" s="51"/>
      <c r="D256" s="65"/>
      <c r="E256" s="51"/>
      <c r="F256" s="51"/>
      <c r="G256" s="51"/>
      <c r="H256" s="51"/>
      <c r="I256" s="51"/>
      <c r="L256" s="51"/>
      <c r="M256" s="51"/>
      <c r="N256" s="51"/>
      <c r="O256" s="65"/>
      <c r="P256" s="51"/>
      <c r="Q256" s="51"/>
      <c r="R256" s="51"/>
      <c r="S256" s="51"/>
      <c r="T256" s="51"/>
    </row>
    <row r="257" spans="1:20" ht="15">
      <c r="A257" s="51"/>
      <c r="B257" s="51"/>
      <c r="C257" s="51"/>
      <c r="D257" s="65"/>
      <c r="E257" s="51"/>
      <c r="F257" s="51"/>
      <c r="G257" s="51"/>
      <c r="H257" s="51"/>
      <c r="I257" s="51"/>
      <c r="L257" s="51"/>
      <c r="M257" s="51"/>
      <c r="N257" s="51"/>
      <c r="O257" s="65"/>
      <c r="P257" s="51"/>
      <c r="Q257" s="51"/>
      <c r="R257" s="51"/>
      <c r="S257" s="51"/>
      <c r="T257" s="51"/>
    </row>
    <row r="258" spans="1:20" ht="15">
      <c r="A258" s="51"/>
      <c r="B258" s="51"/>
      <c r="C258" s="51"/>
      <c r="D258" s="65"/>
      <c r="E258" s="51"/>
      <c r="F258" s="51"/>
      <c r="G258" s="51"/>
      <c r="H258" s="51"/>
      <c r="I258" s="51"/>
      <c r="L258" s="51"/>
      <c r="M258" s="51"/>
      <c r="N258" s="51"/>
      <c r="O258" s="65"/>
      <c r="P258" s="51"/>
      <c r="Q258" s="51"/>
      <c r="R258" s="51"/>
      <c r="S258" s="51"/>
      <c r="T258" s="51"/>
    </row>
    <row r="259" spans="1:20" ht="15">
      <c r="A259" s="51"/>
      <c r="B259" s="51"/>
      <c r="C259" s="51"/>
      <c r="D259" s="65"/>
      <c r="E259" s="51"/>
      <c r="F259" s="51"/>
      <c r="G259" s="51"/>
      <c r="H259" s="51"/>
      <c r="I259" s="51"/>
      <c r="L259" s="51"/>
      <c r="M259" s="51"/>
      <c r="N259" s="51"/>
      <c r="O259" s="65"/>
      <c r="P259" s="51"/>
      <c r="Q259" s="51"/>
      <c r="R259" s="51"/>
      <c r="S259" s="51"/>
      <c r="T259" s="51"/>
    </row>
    <row r="260" spans="1:20" ht="15">
      <c r="A260" s="51"/>
      <c r="B260" s="51"/>
      <c r="C260" s="51"/>
      <c r="D260" s="65"/>
      <c r="E260" s="51"/>
      <c r="F260" s="51"/>
      <c r="G260" s="51"/>
      <c r="H260" s="51"/>
      <c r="I260" s="51"/>
      <c r="L260" s="51"/>
      <c r="M260" s="51"/>
      <c r="N260" s="51"/>
      <c r="O260" s="65"/>
      <c r="P260" s="51"/>
      <c r="Q260" s="51"/>
      <c r="R260" s="51"/>
      <c r="S260" s="51"/>
      <c r="T260" s="51"/>
    </row>
    <row r="261" spans="1:20" ht="15">
      <c r="A261" s="51"/>
      <c r="B261" s="51"/>
      <c r="C261" s="51"/>
      <c r="D261" s="65"/>
      <c r="E261" s="51"/>
      <c r="F261" s="51"/>
      <c r="G261" s="51"/>
      <c r="H261" s="51"/>
      <c r="I261" s="51"/>
      <c r="L261" s="51"/>
      <c r="M261" s="51"/>
      <c r="N261" s="51"/>
      <c r="O261" s="65"/>
      <c r="P261" s="51"/>
      <c r="Q261" s="51"/>
      <c r="R261" s="51"/>
      <c r="S261" s="51"/>
      <c r="T261" s="51"/>
    </row>
    <row r="262" spans="1:20" ht="15">
      <c r="A262" s="51"/>
      <c r="B262" s="51"/>
      <c r="C262" s="51"/>
      <c r="D262" s="65"/>
      <c r="E262" s="51"/>
      <c r="F262" s="51"/>
      <c r="G262" s="51"/>
      <c r="H262" s="51"/>
      <c r="I262" s="51"/>
      <c r="L262" s="51"/>
      <c r="M262" s="51"/>
      <c r="N262" s="51"/>
      <c r="O262" s="65"/>
      <c r="P262" s="51"/>
      <c r="Q262" s="51"/>
      <c r="R262" s="51"/>
      <c r="S262" s="51"/>
      <c r="T262" s="51"/>
    </row>
    <row r="263" spans="1:20" ht="15">
      <c r="A263" s="51"/>
      <c r="B263" s="51"/>
      <c r="C263" s="51"/>
      <c r="D263" s="65"/>
      <c r="E263" s="51"/>
      <c r="F263" s="51"/>
      <c r="G263" s="51"/>
      <c r="H263" s="51"/>
      <c r="I263" s="51"/>
      <c r="L263" s="51"/>
      <c r="M263" s="51"/>
      <c r="N263" s="51"/>
      <c r="O263" s="65"/>
      <c r="P263" s="51"/>
      <c r="Q263" s="51"/>
      <c r="R263" s="51"/>
      <c r="S263" s="51"/>
      <c r="T263" s="51"/>
    </row>
    <row r="264" spans="1:20" ht="15">
      <c r="A264" s="51"/>
      <c r="B264" s="51"/>
      <c r="C264" s="51"/>
      <c r="D264" s="65"/>
      <c r="E264" s="51"/>
      <c r="F264" s="51"/>
      <c r="G264" s="51"/>
      <c r="H264" s="51"/>
      <c r="I264" s="51"/>
      <c r="L264" s="51"/>
      <c r="M264" s="51"/>
      <c r="N264" s="51"/>
      <c r="O264" s="65"/>
      <c r="P264" s="51"/>
      <c r="Q264" s="51"/>
      <c r="R264" s="51"/>
      <c r="S264" s="51"/>
      <c r="T264" s="51"/>
    </row>
    <row r="265" spans="1:20" ht="15">
      <c r="A265" s="52"/>
      <c r="B265" s="52"/>
      <c r="C265" s="52"/>
      <c r="D265" s="71"/>
      <c r="E265" s="52"/>
      <c r="F265" s="52"/>
      <c r="G265" s="52"/>
      <c r="H265" s="52"/>
      <c r="I265" s="52"/>
      <c r="L265" s="51"/>
      <c r="M265" s="51"/>
      <c r="N265" s="51"/>
      <c r="O265" s="65"/>
      <c r="P265" s="51"/>
      <c r="Q265" s="51"/>
      <c r="R265" s="51"/>
      <c r="S265" s="51"/>
      <c r="T265" s="51"/>
    </row>
    <row r="266" spans="1:20" ht="15">
      <c r="A266" s="52"/>
      <c r="B266" s="52"/>
      <c r="C266" s="52"/>
      <c r="D266" s="71"/>
      <c r="E266" s="52"/>
      <c r="F266" s="52"/>
      <c r="G266" s="52"/>
      <c r="H266" s="52"/>
      <c r="I266" s="52"/>
      <c r="L266" s="51"/>
      <c r="M266" s="51"/>
      <c r="N266" s="51"/>
      <c r="O266" s="65"/>
      <c r="P266" s="51"/>
      <c r="Q266" s="51"/>
      <c r="R266" s="51"/>
      <c r="S266" s="51"/>
      <c r="T266" s="51"/>
    </row>
    <row r="267" spans="1:20" ht="15">
      <c r="A267" s="52"/>
      <c r="B267" s="52"/>
      <c r="C267" s="52"/>
      <c r="D267" s="71"/>
      <c r="E267" s="52"/>
      <c r="F267" s="52"/>
      <c r="G267" s="52"/>
      <c r="H267" s="52"/>
      <c r="I267" s="52"/>
      <c r="L267" s="51"/>
      <c r="M267" s="51"/>
      <c r="N267" s="51"/>
      <c r="O267" s="65"/>
      <c r="P267" s="51"/>
      <c r="Q267" s="51"/>
      <c r="R267" s="51"/>
      <c r="S267" s="51"/>
      <c r="T267" s="51"/>
    </row>
    <row r="268" spans="1:20" ht="15">
      <c r="A268" s="52"/>
      <c r="B268" s="52"/>
      <c r="C268" s="52"/>
      <c r="D268" s="71"/>
      <c r="E268" s="52"/>
      <c r="F268" s="52"/>
      <c r="G268" s="52"/>
      <c r="H268" s="52"/>
      <c r="I268" s="52"/>
      <c r="L268" s="51"/>
      <c r="M268" s="51"/>
      <c r="N268" s="51"/>
      <c r="O268" s="65"/>
      <c r="P268" s="51"/>
      <c r="Q268" s="51"/>
      <c r="R268" s="51"/>
      <c r="S268" s="51"/>
      <c r="T268" s="51"/>
    </row>
    <row r="269" spans="1:20" ht="15">
      <c r="A269" s="52"/>
      <c r="B269" s="52"/>
      <c r="C269" s="52"/>
      <c r="D269" s="71"/>
      <c r="E269" s="52"/>
      <c r="F269" s="52"/>
      <c r="G269" s="52"/>
      <c r="H269" s="52"/>
      <c r="I269" s="52"/>
      <c r="L269" s="51"/>
      <c r="M269" s="51"/>
      <c r="N269" s="51"/>
      <c r="O269" s="65"/>
      <c r="P269" s="51"/>
      <c r="Q269" s="51"/>
      <c r="R269" s="51"/>
      <c r="S269" s="51"/>
      <c r="T269" s="51"/>
    </row>
    <row r="270" spans="1:20" ht="15">
      <c r="A270" s="52"/>
      <c r="B270" s="52"/>
      <c r="C270" s="52"/>
      <c r="D270" s="71"/>
      <c r="E270" s="52"/>
      <c r="F270" s="52"/>
      <c r="G270" s="52"/>
      <c r="H270" s="52"/>
      <c r="I270" s="52"/>
      <c r="L270" s="51"/>
      <c r="M270" s="51"/>
      <c r="N270" s="51"/>
      <c r="O270" s="65"/>
      <c r="P270" s="51"/>
      <c r="Q270" s="51"/>
      <c r="R270" s="51"/>
      <c r="S270" s="51"/>
      <c r="T270" s="51"/>
    </row>
    <row r="271" spans="1:20" ht="15">
      <c r="A271" s="52"/>
      <c r="B271" s="52"/>
      <c r="C271" s="52"/>
      <c r="D271" s="71"/>
      <c r="E271" s="52"/>
      <c r="F271" s="52"/>
      <c r="G271" s="52"/>
      <c r="H271" s="52"/>
      <c r="I271" s="52"/>
      <c r="L271" s="51"/>
      <c r="M271" s="51"/>
      <c r="N271" s="51"/>
      <c r="O271" s="65"/>
      <c r="P271" s="51"/>
      <c r="Q271" s="51"/>
      <c r="R271" s="51"/>
      <c r="S271" s="51"/>
      <c r="T271" s="51"/>
    </row>
    <row r="272" spans="1:20" ht="15">
      <c r="A272" s="52"/>
      <c r="B272" s="52"/>
      <c r="C272" s="52"/>
      <c r="D272" s="71"/>
      <c r="E272" s="52"/>
      <c r="F272" s="52"/>
      <c r="G272" s="52"/>
      <c r="H272" s="52"/>
      <c r="I272" s="52"/>
      <c r="L272" s="51"/>
      <c r="M272" s="51"/>
      <c r="N272" s="51"/>
      <c r="O272" s="65"/>
      <c r="P272" s="51"/>
      <c r="Q272" s="51"/>
      <c r="R272" s="51"/>
      <c r="S272" s="51"/>
      <c r="T272" s="51"/>
    </row>
    <row r="273" spans="12:20" ht="15">
      <c r="L273" s="51"/>
      <c r="M273" s="51"/>
      <c r="N273" s="51"/>
      <c r="O273" s="65"/>
      <c r="P273" s="51"/>
      <c r="Q273" s="51"/>
      <c r="R273" s="51"/>
      <c r="S273" s="51"/>
      <c r="T273" s="51"/>
    </row>
    <row r="274" spans="12:20" ht="15">
      <c r="L274" s="51"/>
      <c r="M274" s="51"/>
      <c r="N274" s="51"/>
      <c r="O274" s="65"/>
      <c r="P274" s="51"/>
      <c r="Q274" s="51"/>
      <c r="R274" s="51"/>
      <c r="S274" s="51"/>
      <c r="T274" s="51"/>
    </row>
    <row r="275" spans="12:20" ht="15">
      <c r="L275" s="51"/>
      <c r="M275" s="51"/>
      <c r="N275" s="51"/>
      <c r="O275" s="65"/>
      <c r="P275" s="51"/>
      <c r="Q275" s="51"/>
      <c r="R275" s="51"/>
      <c r="S275" s="51"/>
      <c r="T275" s="51"/>
    </row>
    <row r="276" spans="12:20" ht="15">
      <c r="L276" s="51"/>
      <c r="M276" s="51"/>
      <c r="N276" s="51"/>
      <c r="O276" s="65"/>
      <c r="P276" s="51"/>
      <c r="Q276" s="51"/>
      <c r="R276" s="51"/>
      <c r="S276" s="51"/>
      <c r="T276" s="51"/>
    </row>
    <row r="277" spans="12:20" ht="15">
      <c r="L277" s="51"/>
      <c r="M277" s="51"/>
      <c r="N277" s="51"/>
      <c r="O277" s="65"/>
      <c r="P277" s="51"/>
      <c r="Q277" s="51"/>
      <c r="R277" s="51"/>
      <c r="S277" s="51"/>
      <c r="T277" s="51"/>
    </row>
    <row r="278" spans="12:20" ht="15">
      <c r="L278" s="51"/>
      <c r="M278" s="51"/>
      <c r="N278" s="51"/>
      <c r="O278" s="65"/>
      <c r="P278" s="51"/>
      <c r="Q278" s="51"/>
      <c r="R278" s="51"/>
      <c r="S278" s="51"/>
      <c r="T278" s="51"/>
    </row>
    <row r="279" spans="12:20" ht="15">
      <c r="L279" s="51"/>
      <c r="M279" s="51"/>
      <c r="N279" s="51"/>
      <c r="O279" s="65"/>
      <c r="P279" s="51"/>
      <c r="Q279" s="51"/>
      <c r="R279" s="51"/>
      <c r="S279" s="51"/>
      <c r="T279" s="51"/>
    </row>
    <row r="280" spans="12:20" ht="15">
      <c r="L280" s="51"/>
      <c r="M280" s="51"/>
      <c r="N280" s="51"/>
      <c r="O280" s="65"/>
      <c r="P280" s="51"/>
      <c r="Q280" s="51"/>
      <c r="R280" s="51"/>
      <c r="S280" s="51"/>
      <c r="T280" s="51"/>
    </row>
    <row r="281" spans="12:20" ht="15">
      <c r="L281" s="51"/>
      <c r="M281" s="51"/>
      <c r="N281" s="51"/>
      <c r="O281" s="65"/>
      <c r="P281" s="51"/>
      <c r="Q281" s="51"/>
      <c r="R281" s="51"/>
      <c r="S281" s="51"/>
      <c r="T281" s="51"/>
    </row>
    <row r="282" spans="12:20" ht="15">
      <c r="L282" s="51"/>
      <c r="M282" s="51"/>
      <c r="N282" s="51"/>
      <c r="O282" s="65"/>
      <c r="P282" s="51"/>
      <c r="Q282" s="51"/>
      <c r="R282" s="51"/>
      <c r="S282" s="51"/>
      <c r="T282" s="51"/>
    </row>
    <row r="283" spans="12:20" ht="15">
      <c r="L283" s="51"/>
      <c r="M283" s="51"/>
      <c r="N283" s="51"/>
      <c r="O283" s="65"/>
      <c r="P283" s="51"/>
      <c r="Q283" s="51"/>
      <c r="R283" s="51"/>
      <c r="S283" s="51"/>
      <c r="T283" s="51"/>
    </row>
    <row r="284" spans="12:20" ht="15">
      <c r="L284" s="51"/>
      <c r="M284" s="51"/>
      <c r="N284" s="51"/>
      <c r="O284" s="65"/>
      <c r="P284" s="51"/>
      <c r="Q284" s="51"/>
      <c r="R284" s="51"/>
      <c r="S284" s="51"/>
      <c r="T284" s="51"/>
    </row>
    <row r="285" spans="12:20" ht="15">
      <c r="L285" s="51"/>
      <c r="M285" s="51"/>
      <c r="N285" s="51"/>
      <c r="O285" s="65"/>
      <c r="P285" s="51"/>
      <c r="Q285" s="51"/>
      <c r="R285" s="51"/>
      <c r="S285" s="51"/>
      <c r="T285" s="51"/>
    </row>
    <row r="286" spans="12:20" ht="15">
      <c r="L286" s="51"/>
      <c r="M286" s="51"/>
      <c r="N286" s="51"/>
      <c r="O286" s="65"/>
      <c r="P286" s="51"/>
      <c r="Q286" s="51"/>
      <c r="R286" s="51"/>
      <c r="S286" s="51"/>
      <c r="T286" s="51"/>
    </row>
    <row r="287" spans="12:20" ht="15">
      <c r="L287" s="51"/>
      <c r="M287" s="51"/>
      <c r="N287" s="51"/>
      <c r="O287" s="65"/>
      <c r="P287" s="51"/>
      <c r="Q287" s="51"/>
      <c r="R287" s="51"/>
      <c r="S287" s="51"/>
      <c r="T287" s="51"/>
    </row>
    <row r="288" spans="12:20" ht="15">
      <c r="L288" s="51"/>
      <c r="M288" s="51"/>
      <c r="N288" s="51"/>
      <c r="O288" s="65"/>
      <c r="P288" s="51"/>
      <c r="Q288" s="51"/>
      <c r="R288" s="51"/>
      <c r="S288" s="51"/>
      <c r="T288" s="51"/>
    </row>
    <row r="289" spans="12:20" ht="15">
      <c r="L289" s="51"/>
      <c r="M289" s="51"/>
      <c r="N289" s="51"/>
      <c r="O289" s="65"/>
      <c r="P289" s="51"/>
      <c r="Q289" s="51"/>
      <c r="R289" s="51"/>
      <c r="S289" s="51"/>
      <c r="T289" s="51"/>
    </row>
    <row r="290" spans="12:20" ht="15">
      <c r="L290" s="51"/>
      <c r="M290" s="51"/>
      <c r="N290" s="51"/>
      <c r="O290" s="65"/>
      <c r="P290" s="51"/>
      <c r="Q290" s="51"/>
      <c r="R290" s="51"/>
      <c r="S290" s="51"/>
      <c r="T290" s="51"/>
    </row>
    <row r="291" spans="12:20" ht="15">
      <c r="L291" s="51"/>
      <c r="M291" s="51"/>
      <c r="N291" s="51"/>
      <c r="O291" s="65"/>
      <c r="P291" s="51"/>
      <c r="Q291" s="51"/>
      <c r="R291" s="51"/>
      <c r="S291" s="51"/>
      <c r="T291" s="51"/>
    </row>
    <row r="292" spans="12:20" ht="15">
      <c r="L292" s="51"/>
      <c r="M292" s="51"/>
      <c r="N292" s="51"/>
      <c r="O292" s="65"/>
      <c r="P292" s="51"/>
      <c r="Q292" s="51"/>
      <c r="R292" s="51"/>
      <c r="S292" s="51"/>
      <c r="T292" s="51"/>
    </row>
    <row r="293" spans="12:20" ht="15">
      <c r="L293" s="51"/>
      <c r="M293" s="51"/>
      <c r="N293" s="51"/>
      <c r="O293" s="65"/>
      <c r="P293" s="51"/>
      <c r="Q293" s="51"/>
      <c r="R293" s="51"/>
      <c r="S293" s="51"/>
      <c r="T293" s="51"/>
    </row>
    <row r="294" spans="12:20" ht="15">
      <c r="L294" s="51"/>
      <c r="M294" s="51"/>
      <c r="N294" s="51"/>
      <c r="O294" s="65"/>
      <c r="P294" s="51"/>
      <c r="Q294" s="51"/>
      <c r="R294" s="51"/>
      <c r="S294" s="51"/>
      <c r="T294" s="51"/>
    </row>
    <row r="295" spans="12:20" ht="15">
      <c r="L295" s="51"/>
      <c r="M295" s="51"/>
      <c r="N295" s="51"/>
      <c r="O295" s="65"/>
      <c r="P295" s="51"/>
      <c r="Q295" s="51"/>
      <c r="R295" s="51"/>
      <c r="S295" s="51"/>
      <c r="T295" s="51"/>
    </row>
    <row r="296" spans="12:20" ht="15">
      <c r="L296" s="51"/>
      <c r="M296" s="51"/>
      <c r="N296" s="51"/>
      <c r="O296" s="65"/>
      <c r="P296" s="51"/>
      <c r="Q296" s="51"/>
      <c r="R296" s="51"/>
      <c r="S296" s="51"/>
      <c r="T296" s="51"/>
    </row>
    <row r="297" spans="12:20" ht="15">
      <c r="L297" s="51"/>
      <c r="M297" s="51"/>
      <c r="N297" s="51"/>
      <c r="O297" s="65"/>
      <c r="P297" s="51"/>
      <c r="Q297" s="51"/>
      <c r="R297" s="51"/>
      <c r="S297" s="51"/>
      <c r="T297" s="51"/>
    </row>
    <row r="298" spans="12:20" ht="15">
      <c r="L298" s="51"/>
      <c r="M298" s="51"/>
      <c r="N298" s="51"/>
      <c r="O298" s="65"/>
      <c r="P298" s="51"/>
      <c r="Q298" s="51"/>
      <c r="R298" s="51"/>
      <c r="S298" s="51"/>
      <c r="T298" s="51"/>
    </row>
    <row r="299" spans="12:20" ht="15">
      <c r="L299" s="51"/>
      <c r="M299" s="51"/>
      <c r="N299" s="51"/>
      <c r="O299" s="65"/>
      <c r="P299" s="51"/>
      <c r="Q299" s="51"/>
      <c r="R299" s="51"/>
      <c r="S299" s="51"/>
      <c r="T299" s="51"/>
    </row>
    <row r="300" spans="12:20" ht="15">
      <c r="L300" s="51"/>
      <c r="M300" s="51"/>
      <c r="N300" s="51"/>
      <c r="O300" s="65"/>
      <c r="P300" s="51"/>
      <c r="Q300" s="51"/>
      <c r="R300" s="51"/>
      <c r="S300" s="51"/>
      <c r="T300" s="51"/>
    </row>
    <row r="301" spans="12:20" ht="15">
      <c r="L301" s="51"/>
      <c r="M301" s="51"/>
      <c r="N301" s="51"/>
      <c r="O301" s="65"/>
      <c r="P301" s="51"/>
      <c r="Q301" s="51"/>
      <c r="R301" s="51"/>
      <c r="S301" s="51"/>
      <c r="T301" s="51"/>
    </row>
    <row r="302" spans="12:20" ht="15">
      <c r="L302" s="51"/>
      <c r="M302" s="51"/>
      <c r="N302" s="51"/>
      <c r="O302" s="65"/>
      <c r="P302" s="51"/>
      <c r="Q302" s="51"/>
      <c r="R302" s="51"/>
      <c r="S302" s="51"/>
      <c r="T302" s="51"/>
    </row>
    <row r="303" spans="12:20" ht="15">
      <c r="L303" s="51"/>
      <c r="M303" s="51"/>
      <c r="N303" s="51"/>
      <c r="O303" s="65"/>
      <c r="P303" s="51"/>
      <c r="Q303" s="51"/>
      <c r="R303" s="51"/>
      <c r="S303" s="51"/>
      <c r="T303" s="51"/>
    </row>
    <row r="304" spans="12:20" ht="15">
      <c r="L304" s="51"/>
      <c r="M304" s="51"/>
      <c r="N304" s="51"/>
      <c r="O304" s="65"/>
      <c r="P304" s="51"/>
      <c r="Q304" s="51"/>
      <c r="R304" s="51"/>
      <c r="S304" s="51"/>
      <c r="T304" s="51"/>
    </row>
    <row r="305" spans="12:20" ht="15">
      <c r="L305" s="51"/>
      <c r="M305" s="51"/>
      <c r="N305" s="51"/>
      <c r="O305" s="65"/>
      <c r="P305" s="51"/>
      <c r="Q305" s="51"/>
      <c r="R305" s="51"/>
      <c r="S305" s="51"/>
      <c r="T305" s="51"/>
    </row>
    <row r="306" spans="12:20" ht="15">
      <c r="L306" s="51"/>
      <c r="M306" s="51"/>
      <c r="N306" s="51"/>
      <c r="O306" s="65"/>
      <c r="P306" s="51"/>
      <c r="Q306" s="51"/>
      <c r="R306" s="51"/>
      <c r="S306" s="51"/>
      <c r="T306" s="51"/>
    </row>
    <row r="307" spans="12:20" ht="15">
      <c r="L307" s="51"/>
      <c r="M307" s="51"/>
      <c r="N307" s="51"/>
      <c r="O307" s="65"/>
      <c r="P307" s="51"/>
      <c r="Q307" s="51"/>
      <c r="R307" s="51"/>
      <c r="S307" s="51"/>
      <c r="T307" s="51"/>
    </row>
    <row r="308" spans="12:20" ht="15">
      <c r="L308" s="51"/>
      <c r="M308" s="51"/>
      <c r="N308" s="51"/>
      <c r="O308" s="65"/>
      <c r="P308" s="51"/>
      <c r="Q308" s="51"/>
      <c r="R308" s="51"/>
      <c r="S308" s="51"/>
      <c r="T308" s="51"/>
    </row>
    <row r="309" spans="12:20" ht="15">
      <c r="L309" s="51"/>
      <c r="M309" s="51"/>
      <c r="N309" s="51"/>
      <c r="O309" s="65"/>
      <c r="P309" s="51"/>
      <c r="Q309" s="51"/>
      <c r="R309" s="51"/>
      <c r="S309" s="51"/>
      <c r="T309" s="51"/>
    </row>
    <row r="310" spans="12:20" ht="15">
      <c r="L310" s="51"/>
      <c r="M310" s="51"/>
      <c r="N310" s="51"/>
      <c r="O310" s="65"/>
      <c r="P310" s="51"/>
      <c r="Q310" s="51"/>
      <c r="R310" s="51"/>
      <c r="S310" s="51"/>
      <c r="T310" s="51"/>
    </row>
    <row r="311" spans="12:20" ht="15">
      <c r="L311" s="51"/>
      <c r="M311" s="51"/>
      <c r="N311" s="51"/>
      <c r="O311" s="65"/>
      <c r="P311" s="51"/>
      <c r="Q311" s="51"/>
      <c r="R311" s="51"/>
      <c r="S311" s="51"/>
      <c r="T311" s="51"/>
    </row>
    <row r="312" spans="12:20" ht="15">
      <c r="L312" s="51"/>
      <c r="M312" s="51"/>
      <c r="N312" s="51"/>
      <c r="O312" s="65"/>
      <c r="P312" s="51"/>
      <c r="Q312" s="51"/>
      <c r="R312" s="51"/>
      <c r="S312" s="51"/>
      <c r="T312" s="51"/>
    </row>
    <row r="313" spans="12:20" ht="15">
      <c r="L313" s="51"/>
      <c r="M313" s="51"/>
      <c r="N313" s="51"/>
      <c r="O313" s="65"/>
      <c r="P313" s="51"/>
      <c r="Q313" s="51"/>
      <c r="R313" s="51"/>
      <c r="S313" s="51"/>
      <c r="T313" s="51"/>
    </row>
    <row r="314" spans="12:20" ht="15">
      <c r="L314" s="51"/>
      <c r="M314" s="51"/>
      <c r="N314" s="51"/>
      <c r="O314" s="65"/>
      <c r="P314" s="51"/>
      <c r="Q314" s="51"/>
      <c r="R314" s="51"/>
      <c r="S314" s="51"/>
      <c r="T314" s="51"/>
    </row>
    <row r="315" spans="12:20" ht="15">
      <c r="L315" s="51"/>
      <c r="M315" s="51"/>
      <c r="N315" s="51"/>
      <c r="O315" s="65"/>
      <c r="P315" s="51"/>
      <c r="Q315" s="51"/>
      <c r="R315" s="51"/>
      <c r="S315" s="51"/>
      <c r="T315" s="51"/>
    </row>
    <row r="316" spans="12:20" ht="15">
      <c r="L316" s="51"/>
      <c r="M316" s="51"/>
      <c r="N316" s="51"/>
      <c r="O316" s="65"/>
      <c r="P316" s="51"/>
      <c r="Q316" s="51"/>
      <c r="R316" s="51"/>
      <c r="S316" s="51"/>
      <c r="T316" s="51"/>
    </row>
    <row r="317" spans="12:20" ht="15">
      <c r="L317" s="51"/>
      <c r="M317" s="51"/>
      <c r="N317" s="51"/>
      <c r="O317" s="65"/>
      <c r="P317" s="51"/>
      <c r="Q317" s="51"/>
      <c r="R317" s="51"/>
      <c r="S317" s="51"/>
      <c r="T317" s="51"/>
    </row>
    <row r="318" spans="12:20" ht="15">
      <c r="L318" s="51"/>
      <c r="M318" s="51"/>
      <c r="N318" s="51"/>
      <c r="O318" s="65"/>
      <c r="P318" s="51"/>
      <c r="Q318" s="51"/>
      <c r="R318" s="51"/>
      <c r="S318" s="51"/>
      <c r="T318" s="51"/>
    </row>
    <row r="319" spans="12:20" ht="15">
      <c r="L319" s="51"/>
      <c r="M319" s="51"/>
      <c r="N319" s="51"/>
      <c r="O319" s="65"/>
      <c r="P319" s="51"/>
      <c r="Q319" s="51"/>
      <c r="R319" s="51"/>
      <c r="S319" s="51"/>
      <c r="T319" s="51"/>
    </row>
    <row r="320" spans="12:20" ht="15">
      <c r="L320" s="51"/>
      <c r="M320" s="51"/>
      <c r="N320" s="51"/>
      <c r="O320" s="65"/>
      <c r="P320" s="51"/>
      <c r="Q320" s="51"/>
      <c r="R320" s="51"/>
      <c r="S320" s="51"/>
      <c r="T320" s="51"/>
    </row>
    <row r="321" spans="12:20" ht="15">
      <c r="L321" s="51"/>
      <c r="M321" s="51"/>
      <c r="N321" s="51"/>
      <c r="O321" s="65"/>
      <c r="P321" s="51"/>
      <c r="Q321" s="51"/>
      <c r="R321" s="51"/>
      <c r="S321" s="51"/>
      <c r="T321" s="51"/>
    </row>
    <row r="322" spans="12:20" ht="15">
      <c r="L322" s="51"/>
      <c r="M322" s="51"/>
      <c r="N322" s="51"/>
      <c r="O322" s="65"/>
      <c r="P322" s="51"/>
      <c r="Q322" s="51"/>
      <c r="R322" s="51"/>
      <c r="S322" s="51"/>
      <c r="T322" s="51"/>
    </row>
    <row r="323" spans="12:20" ht="15">
      <c r="L323" s="51"/>
      <c r="M323" s="51"/>
      <c r="N323" s="51"/>
      <c r="O323" s="65"/>
      <c r="P323" s="51"/>
      <c r="Q323" s="51"/>
      <c r="R323" s="51"/>
      <c r="S323" s="51"/>
      <c r="T323" s="51"/>
    </row>
    <row r="324" spans="12:20" ht="15">
      <c r="L324" s="51"/>
      <c r="M324" s="51"/>
      <c r="N324" s="51"/>
      <c r="O324" s="65"/>
      <c r="P324" s="51"/>
      <c r="Q324" s="51"/>
      <c r="R324" s="51"/>
      <c r="S324" s="51"/>
      <c r="T324" s="51"/>
    </row>
    <row r="325" spans="12:20" ht="15">
      <c r="L325" s="51"/>
      <c r="M325" s="51"/>
      <c r="N325" s="51"/>
      <c r="O325" s="65"/>
      <c r="P325" s="51"/>
      <c r="Q325" s="51"/>
      <c r="R325" s="51"/>
      <c r="S325" s="51"/>
      <c r="T325" s="51"/>
    </row>
    <row r="326" spans="12:20" ht="15">
      <c r="L326" s="51"/>
      <c r="M326" s="51"/>
      <c r="N326" s="51"/>
      <c r="O326" s="65"/>
      <c r="P326" s="51"/>
      <c r="Q326" s="51"/>
      <c r="R326" s="51"/>
      <c r="S326" s="51"/>
      <c r="T326" s="51"/>
    </row>
    <row r="327" spans="12:20" ht="15">
      <c r="L327" s="51"/>
      <c r="M327" s="51"/>
      <c r="N327" s="51"/>
      <c r="O327" s="65"/>
      <c r="P327" s="51"/>
      <c r="Q327" s="51"/>
      <c r="R327" s="51"/>
      <c r="S327" s="51"/>
      <c r="T327" s="51"/>
    </row>
    <row r="328" spans="12:20" ht="15">
      <c r="L328" s="51"/>
      <c r="M328" s="51"/>
      <c r="N328" s="51"/>
      <c r="O328" s="65"/>
      <c r="P328" s="51"/>
      <c r="Q328" s="51"/>
      <c r="R328" s="51"/>
      <c r="S328" s="51"/>
      <c r="T328" s="51"/>
    </row>
    <row r="329" spans="12:20" ht="15">
      <c r="L329" s="51"/>
      <c r="M329" s="51"/>
      <c r="N329" s="51"/>
      <c r="O329" s="65"/>
      <c r="P329" s="51"/>
      <c r="Q329" s="51"/>
      <c r="R329" s="51"/>
      <c r="S329" s="51"/>
      <c r="T329" s="51"/>
    </row>
    <row r="330" spans="12:20" ht="15">
      <c r="L330" s="51"/>
      <c r="M330" s="51"/>
      <c r="N330" s="51"/>
      <c r="O330" s="65"/>
      <c r="P330" s="51"/>
      <c r="Q330" s="51"/>
      <c r="R330" s="51"/>
      <c r="S330" s="51"/>
      <c r="T330" s="51"/>
    </row>
    <row r="331" spans="12:20" ht="15">
      <c r="L331" s="51"/>
      <c r="M331" s="51"/>
      <c r="N331" s="51"/>
      <c r="O331" s="65"/>
      <c r="P331" s="51"/>
      <c r="Q331" s="51"/>
      <c r="R331" s="51"/>
      <c r="S331" s="51"/>
      <c r="T331" s="51"/>
    </row>
    <row r="332" spans="12:20" ht="15">
      <c r="L332" s="51"/>
      <c r="M332" s="51"/>
      <c r="N332" s="51"/>
      <c r="O332" s="65"/>
      <c r="P332" s="51"/>
      <c r="Q332" s="51"/>
      <c r="R332" s="51"/>
      <c r="S332" s="51"/>
      <c r="T332" s="51"/>
    </row>
    <row r="333" spans="12:20" ht="15">
      <c r="L333" s="51"/>
      <c r="M333" s="51"/>
      <c r="N333" s="51"/>
      <c r="O333" s="65"/>
      <c r="P333" s="51"/>
      <c r="Q333" s="51"/>
      <c r="R333" s="51"/>
      <c r="S333" s="51"/>
      <c r="T333" s="51"/>
    </row>
    <row r="334" spans="12:20" ht="15">
      <c r="L334" s="51"/>
      <c r="M334" s="51"/>
      <c r="N334" s="51"/>
      <c r="O334" s="65"/>
      <c r="P334" s="51"/>
      <c r="Q334" s="51"/>
      <c r="R334" s="51"/>
      <c r="S334" s="51"/>
      <c r="T334" s="51"/>
    </row>
    <row r="335" spans="12:20" ht="15">
      <c r="L335" s="51"/>
      <c r="M335" s="51"/>
      <c r="N335" s="51"/>
      <c r="O335" s="65"/>
      <c r="P335" s="51"/>
      <c r="Q335" s="51"/>
      <c r="R335" s="51"/>
      <c r="S335" s="51"/>
      <c r="T335" s="51"/>
    </row>
    <row r="336" spans="12:20" ht="15">
      <c r="L336" s="51"/>
      <c r="M336" s="51"/>
      <c r="N336" s="51"/>
      <c r="O336" s="65"/>
      <c r="P336" s="51"/>
      <c r="Q336" s="51"/>
      <c r="R336" s="51"/>
      <c r="S336" s="51"/>
      <c r="T336" s="51"/>
    </row>
    <row r="337" spans="12:20" ht="15">
      <c r="L337" s="51"/>
      <c r="M337" s="51"/>
      <c r="N337" s="51"/>
      <c r="O337" s="65"/>
      <c r="P337" s="51"/>
      <c r="Q337" s="51"/>
      <c r="R337" s="51"/>
      <c r="S337" s="51"/>
      <c r="T337" s="51"/>
    </row>
    <row r="338" spans="12:20" ht="15">
      <c r="L338" s="51"/>
      <c r="M338" s="51"/>
      <c r="N338" s="51"/>
      <c r="O338" s="65"/>
      <c r="P338" s="51"/>
      <c r="Q338" s="51"/>
      <c r="R338" s="51"/>
      <c r="S338" s="51"/>
      <c r="T338" s="51"/>
    </row>
    <row r="339" spans="12:20" ht="15">
      <c r="L339" s="51"/>
      <c r="M339" s="51"/>
      <c r="N339" s="51"/>
      <c r="O339" s="65"/>
      <c r="P339" s="51"/>
      <c r="Q339" s="51"/>
      <c r="R339" s="51"/>
      <c r="S339" s="51"/>
      <c r="T339" s="51"/>
    </row>
    <row r="340" spans="12:20" ht="15">
      <c r="L340" s="51"/>
      <c r="M340" s="51"/>
      <c r="N340" s="51"/>
      <c r="O340" s="65"/>
      <c r="P340" s="51"/>
      <c r="Q340" s="51"/>
      <c r="R340" s="51"/>
      <c r="S340" s="51"/>
      <c r="T340" s="51"/>
    </row>
    <row r="341" spans="12:20" ht="15">
      <c r="L341" s="51"/>
      <c r="M341" s="51"/>
      <c r="N341" s="51"/>
      <c r="O341" s="65"/>
      <c r="P341" s="51"/>
      <c r="Q341" s="51"/>
      <c r="R341" s="51"/>
      <c r="S341" s="51"/>
      <c r="T341" s="51"/>
    </row>
    <row r="342" spans="12:20" ht="15">
      <c r="L342" s="51"/>
      <c r="M342" s="51"/>
      <c r="N342" s="51"/>
      <c r="O342" s="65"/>
      <c r="P342" s="51"/>
      <c r="Q342" s="51"/>
      <c r="R342" s="51"/>
      <c r="S342" s="51"/>
      <c r="T342" s="51"/>
    </row>
    <row r="343" spans="12:20" ht="15">
      <c r="L343" s="51"/>
      <c r="M343" s="51"/>
      <c r="N343" s="51"/>
      <c r="O343" s="65"/>
      <c r="P343" s="51"/>
      <c r="Q343" s="51"/>
      <c r="R343" s="51"/>
      <c r="S343" s="51"/>
      <c r="T343" s="51"/>
    </row>
    <row r="344" spans="12:20" ht="15">
      <c r="L344" s="51"/>
      <c r="M344" s="51"/>
      <c r="N344" s="51"/>
      <c r="O344" s="65"/>
      <c r="P344" s="51"/>
      <c r="Q344" s="51"/>
      <c r="R344" s="51"/>
      <c r="S344" s="51"/>
      <c r="T344" s="51"/>
    </row>
    <row r="345" spans="12:20" ht="15">
      <c r="L345" s="51"/>
      <c r="M345" s="51"/>
      <c r="N345" s="51"/>
      <c r="O345" s="65"/>
      <c r="P345" s="51"/>
      <c r="Q345" s="51"/>
      <c r="R345" s="51"/>
      <c r="S345" s="51"/>
      <c r="T345" s="51"/>
    </row>
    <row r="346" spans="12:20" ht="15">
      <c r="L346" s="51"/>
      <c r="M346" s="51"/>
      <c r="N346" s="51"/>
      <c r="O346" s="65"/>
      <c r="P346" s="51"/>
      <c r="Q346" s="51"/>
      <c r="R346" s="51"/>
      <c r="S346" s="51"/>
      <c r="T346" s="51"/>
    </row>
    <row r="347" spans="12:20" ht="15">
      <c r="L347" s="51"/>
      <c r="M347" s="51"/>
      <c r="N347" s="51"/>
      <c r="O347" s="65"/>
      <c r="P347" s="51"/>
      <c r="Q347" s="51"/>
      <c r="R347" s="51"/>
      <c r="S347" s="51"/>
      <c r="T347" s="51"/>
    </row>
    <row r="348" spans="12:20" ht="15">
      <c r="L348" s="51"/>
      <c r="M348" s="51"/>
      <c r="N348" s="51"/>
      <c r="O348" s="65"/>
      <c r="P348" s="51"/>
      <c r="Q348" s="51"/>
      <c r="R348" s="51"/>
      <c r="S348" s="51"/>
      <c r="T348" s="51"/>
    </row>
    <row r="349" spans="12:20" ht="15">
      <c r="L349" s="51"/>
      <c r="M349" s="51"/>
      <c r="N349" s="51"/>
      <c r="O349" s="65"/>
      <c r="P349" s="51"/>
      <c r="Q349" s="51"/>
      <c r="R349" s="51"/>
      <c r="S349" s="51"/>
      <c r="T349" s="51"/>
    </row>
    <row r="350" spans="12:20" ht="15">
      <c r="L350" s="51"/>
      <c r="M350" s="51"/>
      <c r="N350" s="51"/>
      <c r="O350" s="65"/>
      <c r="P350" s="51"/>
      <c r="Q350" s="51"/>
      <c r="R350" s="51"/>
      <c r="S350" s="51"/>
      <c r="T350" s="51"/>
    </row>
    <row r="351" spans="12:20" ht="15">
      <c r="L351" s="51"/>
      <c r="M351" s="51"/>
      <c r="N351" s="51"/>
      <c r="O351" s="65"/>
      <c r="P351" s="51"/>
      <c r="Q351" s="51"/>
      <c r="R351" s="51"/>
      <c r="S351" s="51"/>
      <c r="T351" s="51"/>
    </row>
    <row r="352" spans="12:20" ht="15">
      <c r="L352" s="51"/>
      <c r="M352" s="51"/>
      <c r="N352" s="51"/>
      <c r="O352" s="65"/>
      <c r="P352" s="51"/>
      <c r="Q352" s="51"/>
      <c r="R352" s="51"/>
      <c r="S352" s="51"/>
      <c r="T352" s="51"/>
    </row>
    <row r="353" spans="12:20" ht="15">
      <c r="L353" s="51"/>
      <c r="M353" s="51"/>
      <c r="N353" s="51"/>
      <c r="O353" s="65"/>
      <c r="P353" s="51"/>
      <c r="Q353" s="51"/>
      <c r="R353" s="51"/>
      <c r="S353" s="51"/>
      <c r="T353" s="51"/>
    </row>
    <row r="354" spans="12:20" ht="15">
      <c r="L354" s="51"/>
      <c r="M354" s="51"/>
      <c r="N354" s="51"/>
      <c r="O354" s="65"/>
      <c r="P354" s="51"/>
      <c r="Q354" s="51"/>
      <c r="R354" s="51"/>
      <c r="S354" s="51"/>
      <c r="T354" s="51"/>
    </row>
    <row r="355" spans="12:20" ht="15">
      <c r="L355" s="51"/>
      <c r="M355" s="51"/>
      <c r="N355" s="51"/>
      <c r="O355" s="65"/>
      <c r="P355" s="51"/>
      <c r="Q355" s="51"/>
      <c r="R355" s="51"/>
      <c r="S355" s="51"/>
      <c r="T355" s="51"/>
    </row>
    <row r="356" spans="12:20" ht="15">
      <c r="L356" s="51"/>
      <c r="M356" s="51"/>
      <c r="N356" s="51"/>
      <c r="O356" s="65"/>
      <c r="P356" s="51"/>
      <c r="Q356" s="51"/>
      <c r="R356" s="51"/>
      <c r="S356" s="51"/>
      <c r="T356" s="51"/>
    </row>
    <row r="357" spans="12:20" ht="15">
      <c r="L357" s="51"/>
      <c r="M357" s="51"/>
      <c r="N357" s="51"/>
      <c r="O357" s="65"/>
      <c r="P357" s="51"/>
      <c r="Q357" s="51"/>
      <c r="R357" s="51"/>
      <c r="S357" s="51"/>
      <c r="T357" s="51"/>
    </row>
    <row r="358" spans="12:20" ht="15">
      <c r="L358" s="51"/>
      <c r="M358" s="51"/>
      <c r="N358" s="51"/>
      <c r="O358" s="65"/>
      <c r="P358" s="51"/>
      <c r="Q358" s="51"/>
      <c r="R358" s="51"/>
      <c r="S358" s="51"/>
      <c r="T358" s="51"/>
    </row>
    <row r="359" spans="12:20" ht="15">
      <c r="L359" s="51"/>
      <c r="M359" s="51"/>
      <c r="N359" s="51"/>
      <c r="O359" s="65"/>
      <c r="P359" s="51"/>
      <c r="Q359" s="51"/>
      <c r="R359" s="51"/>
      <c r="S359" s="51"/>
      <c r="T359" s="51"/>
    </row>
    <row r="360" spans="12:20" ht="15">
      <c r="L360" s="51"/>
      <c r="M360" s="51"/>
      <c r="N360" s="51"/>
      <c r="O360" s="65"/>
      <c r="P360" s="51"/>
      <c r="Q360" s="51"/>
      <c r="R360" s="51"/>
      <c r="S360" s="51"/>
      <c r="T360" s="51"/>
    </row>
    <row r="361" spans="12:20" ht="15">
      <c r="L361" s="51"/>
      <c r="M361" s="51"/>
      <c r="N361" s="51"/>
      <c r="O361" s="65"/>
      <c r="P361" s="51"/>
      <c r="Q361" s="51"/>
      <c r="R361" s="51"/>
      <c r="S361" s="51"/>
      <c r="T361" s="51"/>
    </row>
    <row r="362" spans="12:20" ht="15">
      <c r="L362" s="51"/>
      <c r="M362" s="51"/>
      <c r="N362" s="51"/>
      <c r="O362" s="65"/>
      <c r="P362" s="51"/>
      <c r="Q362" s="51"/>
      <c r="R362" s="51"/>
      <c r="S362" s="51"/>
      <c r="T362" s="51"/>
    </row>
    <row r="363" spans="12:20" ht="15">
      <c r="L363" s="51"/>
      <c r="M363" s="51"/>
      <c r="N363" s="51"/>
      <c r="O363" s="65"/>
      <c r="P363" s="51"/>
      <c r="Q363" s="51"/>
      <c r="R363" s="51"/>
      <c r="S363" s="51"/>
      <c r="T363" s="51"/>
    </row>
    <row r="364" spans="12:20" ht="15">
      <c r="L364" s="51"/>
      <c r="M364" s="51"/>
      <c r="N364" s="51"/>
      <c r="O364" s="65"/>
      <c r="P364" s="51"/>
      <c r="Q364" s="51"/>
      <c r="R364" s="51"/>
      <c r="S364" s="51"/>
      <c r="T364" s="51"/>
    </row>
    <row r="365" spans="12:20" ht="15">
      <c r="L365" s="51"/>
      <c r="M365" s="51"/>
      <c r="N365" s="51"/>
      <c r="O365" s="65"/>
      <c r="P365" s="51"/>
      <c r="Q365" s="51"/>
      <c r="R365" s="51"/>
      <c r="S365" s="51"/>
      <c r="T365" s="51"/>
    </row>
    <row r="366" spans="12:20" ht="15">
      <c r="L366" s="51"/>
      <c r="M366" s="51"/>
      <c r="N366" s="51"/>
      <c r="O366" s="65"/>
      <c r="P366" s="51"/>
      <c r="Q366" s="51"/>
      <c r="R366" s="51"/>
      <c r="S366" s="51"/>
      <c r="T366" s="51"/>
    </row>
    <row r="367" spans="12:20" ht="15">
      <c r="L367" s="51"/>
      <c r="M367" s="51"/>
      <c r="N367" s="51"/>
      <c r="O367" s="65"/>
      <c r="P367" s="51"/>
      <c r="Q367" s="51"/>
      <c r="R367" s="51"/>
      <c r="S367" s="51"/>
      <c r="T367" s="51"/>
    </row>
    <row r="368" spans="12:20" ht="15">
      <c r="L368" s="51"/>
      <c r="M368" s="51"/>
      <c r="N368" s="51"/>
      <c r="O368" s="65"/>
      <c r="P368" s="51"/>
      <c r="Q368" s="51"/>
      <c r="R368" s="51"/>
      <c r="S368" s="51"/>
      <c r="T368" s="51"/>
    </row>
    <row r="369" spans="12:20" ht="15">
      <c r="L369" s="51"/>
      <c r="M369" s="51"/>
      <c r="N369" s="51"/>
      <c r="O369" s="65"/>
      <c r="P369" s="51"/>
      <c r="Q369" s="51"/>
      <c r="R369" s="51"/>
      <c r="S369" s="51"/>
      <c r="T369" s="51"/>
    </row>
    <row r="370" spans="12:20" ht="15">
      <c r="L370" s="51"/>
      <c r="M370" s="51"/>
      <c r="N370" s="51"/>
      <c r="O370" s="65"/>
      <c r="P370" s="51"/>
      <c r="Q370" s="51"/>
      <c r="R370" s="51"/>
      <c r="S370" s="51"/>
      <c r="T370" s="51"/>
    </row>
    <row r="371" spans="12:20" ht="15">
      <c r="L371" s="51"/>
      <c r="M371" s="51"/>
      <c r="N371" s="51"/>
      <c r="O371" s="65"/>
      <c r="P371" s="51"/>
      <c r="Q371" s="51"/>
      <c r="R371" s="51"/>
      <c r="S371" s="51"/>
      <c r="T371" s="51"/>
    </row>
    <row r="372" spans="12:20" ht="15">
      <c r="L372" s="51"/>
      <c r="M372" s="51"/>
      <c r="N372" s="51"/>
      <c r="O372" s="65"/>
      <c r="P372" s="51"/>
      <c r="Q372" s="51"/>
      <c r="R372" s="51"/>
      <c r="S372" s="51"/>
      <c r="T372" s="51"/>
    </row>
    <row r="373" spans="12:20" ht="15">
      <c r="L373" s="51"/>
      <c r="M373" s="51"/>
      <c r="N373" s="51"/>
      <c r="O373" s="65"/>
      <c r="P373" s="51"/>
      <c r="Q373" s="51"/>
      <c r="R373" s="51"/>
      <c r="S373" s="51"/>
      <c r="T373" s="51"/>
    </row>
    <row r="374" spans="12:20" ht="15">
      <c r="L374" s="51"/>
      <c r="M374" s="51"/>
      <c r="N374" s="51"/>
      <c r="O374" s="65"/>
      <c r="P374" s="51"/>
      <c r="Q374" s="51"/>
      <c r="R374" s="51"/>
      <c r="S374" s="51"/>
      <c r="T374" s="51"/>
    </row>
    <row r="375" spans="12:20" ht="15">
      <c r="L375" s="51"/>
      <c r="M375" s="51"/>
      <c r="N375" s="51"/>
      <c r="O375" s="65"/>
      <c r="P375" s="51"/>
      <c r="Q375" s="51"/>
      <c r="R375" s="51"/>
      <c r="S375" s="51"/>
      <c r="T375" s="51"/>
    </row>
    <row r="376" spans="12:20" ht="15">
      <c r="L376" s="51"/>
      <c r="M376" s="51"/>
      <c r="N376" s="51"/>
      <c r="O376" s="65"/>
      <c r="P376" s="51"/>
      <c r="Q376" s="51"/>
      <c r="R376" s="51"/>
      <c r="S376" s="51"/>
      <c r="T376" s="51"/>
    </row>
    <row r="377" spans="12:20" ht="15">
      <c r="L377" s="51"/>
      <c r="M377" s="51"/>
      <c r="N377" s="51"/>
      <c r="O377" s="65"/>
      <c r="P377" s="51"/>
      <c r="Q377" s="51"/>
      <c r="R377" s="51"/>
      <c r="S377" s="51"/>
      <c r="T377" s="51"/>
    </row>
    <row r="378" spans="12:20" ht="15">
      <c r="L378" s="51"/>
      <c r="M378" s="51"/>
      <c r="N378" s="51"/>
      <c r="O378" s="65"/>
      <c r="P378" s="51"/>
      <c r="Q378" s="51"/>
      <c r="R378" s="51"/>
      <c r="S378" s="51"/>
      <c r="T378" s="51"/>
    </row>
    <row r="379" spans="12:20" ht="15">
      <c r="L379" s="51"/>
      <c r="M379" s="51"/>
      <c r="N379" s="51"/>
      <c r="O379" s="65"/>
      <c r="P379" s="51"/>
      <c r="Q379" s="51"/>
      <c r="R379" s="51"/>
      <c r="S379" s="51"/>
      <c r="T379" s="51"/>
    </row>
    <row r="380" spans="12:20" ht="15">
      <c r="L380" s="51"/>
      <c r="M380" s="51"/>
      <c r="N380" s="51"/>
      <c r="O380" s="65"/>
      <c r="P380" s="51"/>
      <c r="Q380" s="51"/>
      <c r="R380" s="51"/>
      <c r="S380" s="51"/>
      <c r="T380" s="51"/>
    </row>
    <row r="381" spans="12:20" ht="15">
      <c r="L381" s="51"/>
      <c r="M381" s="51"/>
      <c r="N381" s="51"/>
      <c r="O381" s="65"/>
      <c r="P381" s="51"/>
      <c r="Q381" s="51"/>
      <c r="R381" s="51"/>
      <c r="S381" s="51"/>
      <c r="T381" s="51"/>
    </row>
    <row r="382" spans="12:20" ht="15">
      <c r="L382" s="51"/>
      <c r="M382" s="51"/>
      <c r="N382" s="51"/>
      <c r="O382" s="65"/>
      <c r="P382" s="51"/>
      <c r="Q382" s="51"/>
      <c r="R382" s="51"/>
      <c r="S382" s="51"/>
      <c r="T382" s="51"/>
    </row>
    <row r="383" spans="12:20" ht="15">
      <c r="L383" s="51"/>
      <c r="M383" s="51"/>
      <c r="N383" s="51"/>
      <c r="O383" s="65"/>
      <c r="P383" s="51"/>
      <c r="Q383" s="51"/>
      <c r="R383" s="51"/>
      <c r="S383" s="51"/>
      <c r="T383" s="51"/>
    </row>
    <row r="384" spans="12:20" ht="15">
      <c r="L384" s="51"/>
      <c r="M384" s="51"/>
      <c r="N384" s="51"/>
      <c r="O384" s="65"/>
      <c r="P384" s="51"/>
      <c r="Q384" s="51"/>
      <c r="R384" s="51"/>
      <c r="S384" s="51"/>
      <c r="T384" s="51"/>
    </row>
    <row r="385" spans="12:20" ht="15">
      <c r="L385" s="51"/>
      <c r="M385" s="51"/>
      <c r="N385" s="51"/>
      <c r="O385" s="65"/>
      <c r="P385" s="51"/>
      <c r="Q385" s="51"/>
      <c r="R385" s="51"/>
      <c r="S385" s="51"/>
      <c r="T385" s="51"/>
    </row>
    <row r="386" spans="12:20" ht="15">
      <c r="L386" s="51"/>
      <c r="M386" s="51"/>
      <c r="N386" s="51"/>
      <c r="O386" s="65"/>
      <c r="P386" s="51"/>
      <c r="Q386" s="51"/>
      <c r="R386" s="51"/>
      <c r="S386" s="51"/>
      <c r="T386" s="51"/>
    </row>
    <row r="387" spans="12:20" ht="15">
      <c r="L387" s="51"/>
      <c r="M387" s="51"/>
      <c r="N387" s="51"/>
      <c r="O387" s="65"/>
      <c r="P387" s="51"/>
      <c r="Q387" s="51"/>
      <c r="R387" s="51"/>
      <c r="S387" s="51"/>
      <c r="T387" s="51"/>
    </row>
    <row r="388" spans="12:20" ht="15">
      <c r="L388" s="51"/>
      <c r="M388" s="51"/>
      <c r="N388" s="51"/>
      <c r="O388" s="65"/>
      <c r="P388" s="51"/>
      <c r="Q388" s="51"/>
      <c r="R388" s="51"/>
      <c r="S388" s="51"/>
      <c r="T388" s="51"/>
    </row>
    <row r="389" spans="12:20" ht="15">
      <c r="L389" s="51"/>
      <c r="M389" s="51"/>
      <c r="N389" s="51"/>
      <c r="O389" s="65"/>
      <c r="P389" s="51"/>
      <c r="Q389" s="51"/>
      <c r="R389" s="51"/>
      <c r="S389" s="51"/>
      <c r="T389" s="51"/>
    </row>
    <row r="390" spans="12:20" ht="15">
      <c r="L390" s="51"/>
      <c r="M390" s="51"/>
      <c r="N390" s="51"/>
      <c r="O390" s="65"/>
      <c r="P390" s="51"/>
      <c r="Q390" s="51"/>
      <c r="R390" s="51"/>
      <c r="S390" s="51"/>
      <c r="T390" s="51"/>
    </row>
    <row r="391" spans="12:20" ht="15">
      <c r="L391" s="51"/>
      <c r="M391" s="51"/>
      <c r="N391" s="51"/>
      <c r="O391" s="65"/>
      <c r="P391" s="51"/>
      <c r="Q391" s="51"/>
      <c r="R391" s="51"/>
      <c r="S391" s="51"/>
      <c r="T391" s="51"/>
    </row>
    <row r="392" spans="12:20" ht="15">
      <c r="L392" s="51"/>
      <c r="M392" s="51"/>
      <c r="N392" s="51"/>
      <c r="O392" s="65"/>
      <c r="P392" s="51"/>
      <c r="Q392" s="51"/>
      <c r="R392" s="51"/>
      <c r="S392" s="51"/>
      <c r="T392" s="51"/>
    </row>
    <row r="393" spans="12:20" ht="15">
      <c r="L393" s="52"/>
      <c r="M393" s="52"/>
      <c r="N393" s="52"/>
      <c r="O393" s="71"/>
      <c r="P393" s="52"/>
      <c r="Q393" s="52"/>
      <c r="R393" s="52"/>
      <c r="S393" s="52"/>
      <c r="T393" s="52"/>
    </row>
    <row r="394" spans="12:20" ht="15">
      <c r="L394" s="52"/>
      <c r="M394" s="52"/>
      <c r="N394" s="52"/>
      <c r="O394" s="71"/>
      <c r="P394" s="52"/>
      <c r="Q394" s="52"/>
      <c r="R394" s="52"/>
      <c r="S394" s="52"/>
      <c r="T394" s="52"/>
    </row>
    <row r="395" spans="12:20" ht="15">
      <c r="L395" s="52"/>
      <c r="M395" s="52"/>
      <c r="N395" s="52"/>
      <c r="O395" s="71"/>
      <c r="P395" s="52"/>
      <c r="Q395" s="52"/>
      <c r="R395" s="52"/>
      <c r="S395" s="52"/>
      <c r="T395" s="52"/>
    </row>
    <row r="396" spans="12:20" ht="15">
      <c r="L396" s="52"/>
      <c r="M396" s="52"/>
      <c r="N396" s="52"/>
      <c r="O396" s="71"/>
      <c r="P396" s="52"/>
      <c r="Q396" s="52"/>
      <c r="R396" s="52"/>
      <c r="S396" s="52"/>
      <c r="T396" s="52"/>
    </row>
    <row r="397" spans="12:20" ht="15">
      <c r="L397" s="52"/>
      <c r="M397" s="52"/>
      <c r="N397" s="52"/>
      <c r="O397" s="71"/>
      <c r="P397" s="52"/>
      <c r="Q397" s="52"/>
      <c r="R397" s="52"/>
      <c r="S397" s="52"/>
      <c r="T397" s="52"/>
    </row>
    <row r="398" spans="12:20" ht="15">
      <c r="L398" s="52"/>
      <c r="M398" s="52"/>
      <c r="N398" s="52"/>
      <c r="O398" s="71"/>
      <c r="P398" s="52"/>
      <c r="Q398" s="52"/>
      <c r="R398" s="52"/>
      <c r="S398" s="52"/>
      <c r="T398" s="52"/>
    </row>
    <row r="399" spans="12:20" ht="15">
      <c r="L399" s="52"/>
      <c r="M399" s="52"/>
      <c r="N399" s="52"/>
      <c r="O399" s="71"/>
      <c r="P399" s="52"/>
      <c r="Q399" s="52"/>
      <c r="R399" s="52"/>
      <c r="S399" s="52"/>
      <c r="T399" s="52"/>
    </row>
    <row r="400" spans="12:20" ht="15">
      <c r="L400" s="52"/>
      <c r="M400" s="52"/>
      <c r="N400" s="52"/>
      <c r="O400" s="71"/>
      <c r="P400" s="52"/>
      <c r="Q400" s="52"/>
      <c r="R400" s="52"/>
      <c r="S400" s="52"/>
      <c r="T400" s="52"/>
    </row>
  </sheetData>
  <sheetProtection/>
  <mergeCells count="62">
    <mergeCell ref="C1:D1"/>
    <mergeCell ref="A2:I3"/>
    <mergeCell ref="A4:I5"/>
    <mergeCell ref="E6:F6"/>
    <mergeCell ref="A7:I8"/>
    <mergeCell ref="A9:B9"/>
    <mergeCell ref="E9:F9"/>
    <mergeCell ref="A10:I11"/>
    <mergeCell ref="E12:F12"/>
    <mergeCell ref="A13:I14"/>
    <mergeCell ref="A16:I17"/>
    <mergeCell ref="A26:I27"/>
    <mergeCell ref="A18:B18"/>
    <mergeCell ref="E18:F18"/>
    <mergeCell ref="A19:I20"/>
    <mergeCell ref="E21:F21"/>
    <mergeCell ref="A22:I23"/>
    <mergeCell ref="A40:I41"/>
    <mergeCell ref="A42:I43"/>
    <mergeCell ref="A44:B44"/>
    <mergeCell ref="E44:F44"/>
    <mergeCell ref="E24:F24"/>
    <mergeCell ref="E28:F28"/>
    <mergeCell ref="A29:B29"/>
    <mergeCell ref="E29:F29"/>
    <mergeCell ref="A30:B30"/>
    <mergeCell ref="E30:F30"/>
    <mergeCell ref="A45:I46"/>
    <mergeCell ref="E47:F47"/>
    <mergeCell ref="A28:B28"/>
    <mergeCell ref="A48:I49"/>
    <mergeCell ref="E50:F50"/>
    <mergeCell ref="A52:B52"/>
    <mergeCell ref="E52:F52"/>
    <mergeCell ref="A32:B32"/>
    <mergeCell ref="E32:F32"/>
    <mergeCell ref="C38:D38"/>
    <mergeCell ref="E62:F62"/>
    <mergeCell ref="E53:F53"/>
    <mergeCell ref="E54:F54"/>
    <mergeCell ref="A55:B55"/>
    <mergeCell ref="E55:F55"/>
    <mergeCell ref="E56:F56"/>
    <mergeCell ref="E57:F57"/>
    <mergeCell ref="E69:F69"/>
    <mergeCell ref="E70:F70"/>
    <mergeCell ref="A65:B65"/>
    <mergeCell ref="E65:F65"/>
    <mergeCell ref="E66:F66"/>
    <mergeCell ref="E67:F67"/>
    <mergeCell ref="A68:B68"/>
    <mergeCell ref="E68:F68"/>
    <mergeCell ref="E63:F63"/>
    <mergeCell ref="E64:F64"/>
    <mergeCell ref="A33:B33"/>
    <mergeCell ref="E33:F33"/>
    <mergeCell ref="E58:F58"/>
    <mergeCell ref="A59:B59"/>
    <mergeCell ref="E59:F59"/>
    <mergeCell ref="E60:F60"/>
    <mergeCell ref="E61:F61"/>
    <mergeCell ref="A62:B6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Vanecek, Miroslav @ BLA</cp:lastModifiedBy>
  <cp:lastPrinted>2018-10-29T07:08:08Z</cp:lastPrinted>
  <dcterms:created xsi:type="dcterms:W3CDTF">2011-10-07T13:13:02Z</dcterms:created>
  <dcterms:modified xsi:type="dcterms:W3CDTF">2018-10-29T07:09:42Z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